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C:\Users\lmisqu\Documents\PreClinical\Templates\PublicReview\FinalCDEs_Round2\"/>
    </mc:Choice>
  </mc:AlternateContent>
  <bookViews>
    <workbookView xWindow="0" yWindow="0" windowWidth="18285" windowHeight="6870" activeTab="9"/>
  </bookViews>
  <sheets>
    <sheet name="CORE (61)" sheetId="6" r:id="rId1"/>
    <sheet name="Blast Induced (41)" sheetId="4" r:id="rId2"/>
    <sheet name="CCI (10)" sheetId="3" r:id="rId3"/>
    <sheet name="FP Injury (11)" sheetId="5" r:id="rId4"/>
    <sheet name="Increased Intracran Press (3)" sheetId="7" r:id="rId5"/>
    <sheet name="ICH SD SAH (11)" sheetId="8" r:id="rId6"/>
    <sheet name="Penetrating Ballistic (19)" sheetId="9" r:id="rId7"/>
    <sheet name="Proj Concussive Impact (13)" sheetId="10" r:id="rId8"/>
    <sheet name="Weight Drop (17)" sheetId="11" r:id="rId9"/>
    <sheet name="Porcine Rotational Accel (6)" sheetId="12" r:id="rId10"/>
    <sheet name="REFERENCE" sheetId="2" r:id="rId11"/>
  </sheets>
  <externalReferences>
    <externalReference r:id="rId12"/>
  </externalReferences>
  <definedNames>
    <definedName name="_xlnm._FilterDatabase" localSheetId="1" hidden="1">'Blast Induced (41)'!$A$1:$T$1</definedName>
    <definedName name="_xlnm._FilterDatabase" localSheetId="2" hidden="1">'CCI (10)'!$A$1:$T$1</definedName>
    <definedName name="_xlnm._FilterDatabase" localSheetId="0" hidden="1">'CORE (61)'!$A$1:$T$62</definedName>
    <definedName name="_xlnm._FilterDatabase" localSheetId="3" hidden="1">'FP Injury (11)'!$B$1:$U$12</definedName>
    <definedName name="_xlnm._FilterDatabase" localSheetId="5" hidden="1">'ICH SD SAH (11)'!$A$1:$T$1</definedName>
    <definedName name="_xlnm._FilterDatabase" localSheetId="4" hidden="1">'Increased Intracran Press (3)'!$A$1:$T$1</definedName>
    <definedName name="_xlnm._FilterDatabase" localSheetId="6" hidden="1">'Penetrating Ballistic (19)'!$A$1:$T$20</definedName>
    <definedName name="_xlnm._FilterDatabase" localSheetId="7" hidden="1">'Proj Concussive Impact (13)'!$A$1:$S$1</definedName>
    <definedName name="_xlnm._FilterDatabase" localSheetId="8" hidden="1">'Weight Drop (17)'!$A$1:$T$1</definedName>
  </definedNames>
  <calcPr calcId="171027" concurrentCalc="0"/>
</workbook>
</file>

<file path=xl/calcChain.xml><?xml version="1.0" encoding="utf-8"?>
<calcChain xmlns="http://schemas.openxmlformats.org/spreadsheetml/2006/main">
  <c r="H414" i="2" l="1"/>
  <c r="H413" i="2"/>
  <c r="H412" i="2"/>
  <c r="H411" i="2"/>
  <c r="H410" i="2"/>
  <c r="H409" i="2"/>
  <c r="H408" i="2"/>
  <c r="H407" i="2"/>
  <c r="H406" i="2"/>
  <c r="H405" i="2"/>
  <c r="H404" i="2"/>
  <c r="H403" i="2"/>
  <c r="H402" i="2"/>
  <c r="H401" i="2"/>
  <c r="H400" i="2"/>
  <c r="H399" i="2"/>
  <c r="H398" i="2"/>
  <c r="H397" i="2"/>
  <c r="H396" i="2"/>
  <c r="H395" i="2"/>
  <c r="H394" i="2"/>
  <c r="H393" i="2"/>
  <c r="H392" i="2"/>
  <c r="H391" i="2"/>
  <c r="H390" i="2"/>
  <c r="H389" i="2"/>
  <c r="H388" i="2"/>
  <c r="H387" i="2"/>
  <c r="H386" i="2"/>
  <c r="H385" i="2"/>
  <c r="H384" i="2"/>
  <c r="H383" i="2"/>
  <c r="H382" i="2"/>
  <c r="H381" i="2"/>
  <c r="H380" i="2"/>
  <c r="H379" i="2"/>
  <c r="H378" i="2"/>
  <c r="H377" i="2"/>
  <c r="H376" i="2"/>
  <c r="H375" i="2"/>
  <c r="H374" i="2"/>
  <c r="H373" i="2"/>
  <c r="H372" i="2"/>
  <c r="H371" i="2"/>
  <c r="H370" i="2"/>
  <c r="H369" i="2"/>
  <c r="H368" i="2"/>
  <c r="H367" i="2"/>
  <c r="H366" i="2"/>
  <c r="H365" i="2"/>
  <c r="H364" i="2"/>
  <c r="H363" i="2"/>
  <c r="H362" i="2"/>
  <c r="H361" i="2"/>
  <c r="H360" i="2"/>
  <c r="H359" i="2"/>
  <c r="H358" i="2"/>
  <c r="H357" i="2"/>
  <c r="H356" i="2"/>
  <c r="H355" i="2"/>
  <c r="H354" i="2"/>
  <c r="H353" i="2"/>
  <c r="H352" i="2"/>
  <c r="H351" i="2"/>
  <c r="H350" i="2"/>
  <c r="H349" i="2"/>
  <c r="H348" i="2"/>
  <c r="H347" i="2"/>
  <c r="H346" i="2"/>
  <c r="H345" i="2"/>
  <c r="H344" i="2"/>
  <c r="H343" i="2"/>
  <c r="H342" i="2"/>
  <c r="H341" i="2"/>
  <c r="H340" i="2"/>
  <c r="H339" i="2"/>
  <c r="H338" i="2"/>
  <c r="H337" i="2"/>
  <c r="H336" i="2"/>
  <c r="H335" i="2"/>
  <c r="H334" i="2"/>
  <c r="H333" i="2"/>
  <c r="H332" i="2"/>
  <c r="H331" i="2"/>
  <c r="H330" i="2"/>
  <c r="H329" i="2"/>
  <c r="H328" i="2"/>
  <c r="H327" i="2"/>
  <c r="H326" i="2"/>
  <c r="H325" i="2"/>
  <c r="H324" i="2"/>
  <c r="H323" i="2"/>
  <c r="H322" i="2"/>
  <c r="H321" i="2"/>
  <c r="H320" i="2"/>
  <c r="H319" i="2"/>
  <c r="H318" i="2"/>
  <c r="H317" i="2"/>
  <c r="H316" i="2"/>
  <c r="H315" i="2"/>
  <c r="H314" i="2"/>
  <c r="H313" i="2"/>
  <c r="H312" i="2"/>
  <c r="H311" i="2"/>
  <c r="H310" i="2"/>
  <c r="H309" i="2"/>
  <c r="H308" i="2"/>
  <c r="H307" i="2"/>
  <c r="H306" i="2"/>
  <c r="H305" i="2"/>
  <c r="H304" i="2"/>
  <c r="H303" i="2"/>
  <c r="H302" i="2"/>
  <c r="H301" i="2"/>
  <c r="H300" i="2"/>
  <c r="H299" i="2"/>
  <c r="H298" i="2"/>
  <c r="H297" i="2"/>
  <c r="H296" i="2"/>
  <c r="H295" i="2"/>
  <c r="H294" i="2"/>
  <c r="H293" i="2"/>
  <c r="H292" i="2"/>
  <c r="H291" i="2"/>
  <c r="H290" i="2"/>
  <c r="H289" i="2"/>
  <c r="H288" i="2"/>
  <c r="H287" i="2"/>
  <c r="H286" i="2"/>
  <c r="H285" i="2"/>
  <c r="H284" i="2"/>
  <c r="H283" i="2"/>
  <c r="H282" i="2"/>
  <c r="H281" i="2"/>
  <c r="H280" i="2"/>
  <c r="H279" i="2"/>
  <c r="H278" i="2"/>
  <c r="H277" i="2"/>
  <c r="H276" i="2"/>
  <c r="H275" i="2"/>
  <c r="H274" i="2"/>
  <c r="H273" i="2"/>
  <c r="H272" i="2"/>
  <c r="H271" i="2"/>
  <c r="H270" i="2"/>
  <c r="H269" i="2"/>
  <c r="H268" i="2"/>
  <c r="H267" i="2"/>
  <c r="H266" i="2"/>
  <c r="H265" i="2"/>
  <c r="H264" i="2"/>
  <c r="H263" i="2"/>
  <c r="H262" i="2"/>
  <c r="H261" i="2"/>
  <c r="H260" i="2"/>
  <c r="H259" i="2"/>
  <c r="H258" i="2"/>
  <c r="H257" i="2"/>
  <c r="H256" i="2"/>
  <c r="H255" i="2"/>
  <c r="H254" i="2"/>
  <c r="H253" i="2"/>
  <c r="H252" i="2"/>
  <c r="H251" i="2"/>
  <c r="H250" i="2"/>
  <c r="H249" i="2"/>
  <c r="H248" i="2"/>
  <c r="H247" i="2"/>
  <c r="H246" i="2"/>
  <c r="H245" i="2"/>
  <c r="H244" i="2"/>
  <c r="H243" i="2"/>
  <c r="H242" i="2"/>
  <c r="H241" i="2"/>
  <c r="H240" i="2"/>
  <c r="H239" i="2"/>
  <c r="H238" i="2"/>
  <c r="H237" i="2"/>
  <c r="H236" i="2"/>
  <c r="H235" i="2"/>
  <c r="H234" i="2"/>
  <c r="H233" i="2"/>
  <c r="H232" i="2"/>
  <c r="H231" i="2"/>
  <c r="H230" i="2"/>
  <c r="H229" i="2"/>
  <c r="H228" i="2"/>
  <c r="H227" i="2"/>
  <c r="H226" i="2"/>
  <c r="H225" i="2"/>
  <c r="H224" i="2"/>
  <c r="H223" i="2"/>
  <c r="H222" i="2"/>
  <c r="H221" i="2"/>
  <c r="H220" i="2"/>
  <c r="H219" i="2"/>
  <c r="H218" i="2"/>
  <c r="H217" i="2"/>
  <c r="H216" i="2"/>
  <c r="H215" i="2"/>
  <c r="H214" i="2"/>
  <c r="H213" i="2"/>
  <c r="H212" i="2"/>
  <c r="H211" i="2"/>
  <c r="H210" i="2"/>
  <c r="H209" i="2"/>
  <c r="H208" i="2"/>
  <c r="H207" i="2"/>
  <c r="H206" i="2"/>
  <c r="H205" i="2"/>
  <c r="H204" i="2"/>
  <c r="H203" i="2"/>
  <c r="H202" i="2"/>
  <c r="H201" i="2"/>
  <c r="H200" i="2"/>
  <c r="H199" i="2"/>
  <c r="H198" i="2"/>
  <c r="H197" i="2"/>
  <c r="H196" i="2"/>
  <c r="H195" i="2"/>
  <c r="H194" i="2"/>
  <c r="H193" i="2"/>
  <c r="H192" i="2"/>
  <c r="H191" i="2"/>
  <c r="H190" i="2"/>
  <c r="H189" i="2"/>
  <c r="H188" i="2"/>
  <c r="H187" i="2"/>
  <c r="H186" i="2"/>
  <c r="H185" i="2"/>
  <c r="H184" i="2"/>
  <c r="H183" i="2"/>
  <c r="H182" i="2"/>
  <c r="H181" i="2"/>
  <c r="H180" i="2"/>
  <c r="H179" i="2"/>
  <c r="H178" i="2"/>
  <c r="H177" i="2"/>
  <c r="H176" i="2"/>
  <c r="H175" i="2"/>
  <c r="H174" i="2"/>
  <c r="H173" i="2"/>
  <c r="H172" i="2"/>
  <c r="H171" i="2"/>
  <c r="H170" i="2"/>
  <c r="H169" i="2"/>
  <c r="H168" i="2"/>
  <c r="H167" i="2"/>
  <c r="H166" i="2"/>
  <c r="H165" i="2"/>
  <c r="H164" i="2"/>
  <c r="H163" i="2"/>
  <c r="H162" i="2"/>
  <c r="H161" i="2"/>
  <c r="H160" i="2"/>
  <c r="H159" i="2"/>
  <c r="H158" i="2"/>
  <c r="H157" i="2"/>
  <c r="H156" i="2"/>
  <c r="H155" i="2"/>
  <c r="H154" i="2"/>
  <c r="H153" i="2"/>
  <c r="H152" i="2"/>
  <c r="H151" i="2"/>
  <c r="H150" i="2"/>
  <c r="H149" i="2"/>
  <c r="H148" i="2"/>
  <c r="H147" i="2"/>
  <c r="H146" i="2"/>
  <c r="H145" i="2"/>
  <c r="H144" i="2"/>
  <c r="H143" i="2"/>
  <c r="H142" i="2"/>
  <c r="H141" i="2"/>
  <c r="H140" i="2"/>
  <c r="H139" i="2"/>
  <c r="H138" i="2"/>
  <c r="H137" i="2"/>
  <c r="H136" i="2"/>
  <c r="H135" i="2"/>
  <c r="H134" i="2"/>
  <c r="H133" i="2"/>
  <c r="H132" i="2"/>
  <c r="H131" i="2"/>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alcChain>
</file>

<file path=xl/comments1.xml><?xml version="1.0" encoding="utf-8"?>
<comments xmlns="http://schemas.openxmlformats.org/spreadsheetml/2006/main">
  <authors>
    <author>Bianca Siravo</author>
  </authors>
  <commentList>
    <comment ref="G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I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comments10.xml><?xml version="1.0" encoding="utf-8"?>
<comments xmlns="http://schemas.openxmlformats.org/spreadsheetml/2006/main">
  <authors>
    <author>Bianca Siravo</author>
  </authors>
  <commentList>
    <comment ref="G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I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comments2.xml><?xml version="1.0" encoding="utf-8"?>
<comments xmlns="http://schemas.openxmlformats.org/spreadsheetml/2006/main">
  <authors>
    <author>Bianca Siravo</author>
  </authors>
  <commentList>
    <comment ref="G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I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comments3.xml><?xml version="1.0" encoding="utf-8"?>
<comments xmlns="http://schemas.openxmlformats.org/spreadsheetml/2006/main">
  <authors>
    <author>Bianca Siravo</author>
  </authors>
  <commentList>
    <comment ref="G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I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comments4.xml><?xml version="1.0" encoding="utf-8"?>
<comments xmlns="http://schemas.openxmlformats.org/spreadsheetml/2006/main">
  <authors>
    <author>Bianca Siravo</author>
  </authors>
  <commentList>
    <comment ref="H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L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comments5.xml><?xml version="1.0" encoding="utf-8"?>
<comments xmlns="http://schemas.openxmlformats.org/spreadsheetml/2006/main">
  <authors>
    <author>Bianca Siravo</author>
  </authors>
  <commentList>
    <comment ref="G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I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comments6.xml><?xml version="1.0" encoding="utf-8"?>
<comments xmlns="http://schemas.openxmlformats.org/spreadsheetml/2006/main">
  <authors>
    <author>Bianca Siravo</author>
  </authors>
  <commentList>
    <comment ref="G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I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comments7.xml><?xml version="1.0" encoding="utf-8"?>
<comments xmlns="http://schemas.openxmlformats.org/spreadsheetml/2006/main">
  <authors>
    <author>Bianca Siravo</author>
  </authors>
  <commentList>
    <comment ref="G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I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comments8.xml><?xml version="1.0" encoding="utf-8"?>
<comments xmlns="http://schemas.openxmlformats.org/spreadsheetml/2006/main">
  <authors>
    <author>Bianca Siravo</author>
  </authors>
  <commentList>
    <comment ref="G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I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comments9.xml><?xml version="1.0" encoding="utf-8"?>
<comments xmlns="http://schemas.openxmlformats.org/spreadsheetml/2006/main">
  <authors>
    <author>Bianca Siravo</author>
  </authors>
  <commentList>
    <comment ref="G1" authorId="0" shapeId="0">
      <text>
        <r>
          <rPr>
            <b/>
            <sz val="8"/>
            <color indexed="81"/>
            <rFont val="Tahoma"/>
            <family val="2"/>
          </rPr>
          <t>Bianca Siravo:</t>
        </r>
        <r>
          <rPr>
            <sz val="8"/>
            <color indexed="81"/>
            <rFont val="Tahoma"/>
            <family val="2"/>
          </rPr>
          <t xml:space="preserve">
highlight if blank and data type is alphanumeric and input type is freeform entry
</t>
        </r>
      </text>
    </comment>
    <comment ref="I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J1" authorId="0" shapeId="0">
      <text>
        <r>
          <rPr>
            <b/>
            <sz val="8"/>
            <color indexed="81"/>
            <rFont val="Tahoma"/>
            <family val="2"/>
          </rPr>
          <t>Bianca Siravo:</t>
        </r>
        <r>
          <rPr>
            <sz val="8"/>
            <color indexed="81"/>
            <rFont val="Tahoma"/>
            <family val="2"/>
          </rPr>
          <t xml:space="preserve">
highlight if blank and datatype = numeric &amp; input restriction = freeform</t>
        </r>
      </text>
    </comment>
    <comment ref="K1" authorId="0" shapeId="0">
      <text>
        <r>
          <rPr>
            <b/>
            <sz val="8"/>
            <color indexed="81"/>
            <rFont val="Tahoma"/>
            <family val="2"/>
          </rPr>
          <t>Bianca Siravo:</t>
        </r>
        <r>
          <rPr>
            <sz val="8"/>
            <color indexed="81"/>
            <rFont val="Tahoma"/>
            <family val="2"/>
          </rPr>
          <t xml:space="preserve">
highlight if blank and input restriction = multiple pre defined or single pre defined</t>
        </r>
      </text>
    </comment>
  </commentList>
</comments>
</file>

<file path=xl/sharedStrings.xml><?xml version="1.0" encoding="utf-8"?>
<sst xmlns="http://schemas.openxmlformats.org/spreadsheetml/2006/main" count="4411" uniqueCount="1250">
  <si>
    <t>Nanograms per milliliter</t>
  </si>
  <si>
    <t>Nanomoles per liter</t>
  </si>
  <si>
    <t>Picograms per milliliter</t>
  </si>
  <si>
    <t>Picomoles per liter</t>
  </si>
  <si>
    <t>Units per liter</t>
  </si>
  <si>
    <t>Microinternatonal units per milliliter</t>
  </si>
  <si>
    <t>Micrograms per deciliter</t>
  </si>
  <si>
    <t>Micrograms per liter</t>
  </si>
  <si>
    <t>Micrograms per milliliter</t>
  </si>
  <si>
    <t>Micromoles per liter</t>
  </si>
  <si>
    <t>Picomoles per micromole</t>
  </si>
  <si>
    <t>Nanomoles per millimole</t>
  </si>
  <si>
    <t>Nanmoles per millimole Creatinine</t>
  </si>
  <si>
    <t>Nanmoles per mole</t>
  </si>
  <si>
    <t>Micromoles per mole</t>
  </si>
  <si>
    <t>Millimoles per mole</t>
  </si>
  <si>
    <t>Millimoles per mole Creatinine</t>
  </si>
  <si>
    <t>Micromoles per mole Creatinine</t>
  </si>
  <si>
    <t>Equivalents per micromole</t>
  </si>
  <si>
    <t>Equivalents per millimole</t>
  </si>
  <si>
    <t>Bone collagen equivalents per millimole Creatinine</t>
  </si>
  <si>
    <t>Bone collagen equivalents per micromole Creatinine</t>
  </si>
  <si>
    <t>Volume percent</t>
  </si>
  <si>
    <t>Percent Oxygen</t>
  </si>
  <si>
    <t>Milliliters per deciliter</t>
  </si>
  <si>
    <t>Percent Excretion</t>
  </si>
  <si>
    <t>Percent Uptake</t>
  </si>
  <si>
    <t>Rate of Centrifugation</t>
  </si>
  <si>
    <t>Bloodflow</t>
  </si>
  <si>
    <t>Speed</t>
  </si>
  <si>
    <t>Percent</t>
  </si>
  <si>
    <t>Micrograms per nano gram</t>
  </si>
  <si>
    <t>Nanograms per milligram</t>
  </si>
  <si>
    <t>Nanograms per milligram protein</t>
  </si>
  <si>
    <t>Micrograms per milligram Creatinine</t>
  </si>
  <si>
    <t>Kilogram</t>
  </si>
  <si>
    <t>Metric Ton</t>
  </si>
  <si>
    <t>Picrograms per millimeter</t>
  </si>
  <si>
    <t>Kelvin per watt</t>
  </si>
  <si>
    <t>Picosecond</t>
  </si>
  <si>
    <t>Nanosecond</t>
  </si>
  <si>
    <t>Microsecond</t>
  </si>
  <si>
    <t>Millisecond</t>
  </si>
  <si>
    <t>Second</t>
  </si>
  <si>
    <t>Kilosecond</t>
  </si>
  <si>
    <t>Megasecond</t>
  </si>
  <si>
    <t>Minute</t>
  </si>
  <si>
    <t>Hour</t>
  </si>
  <si>
    <t>Day</t>
  </si>
  <si>
    <t>Week</t>
  </si>
  <si>
    <t>Month</t>
  </si>
  <si>
    <t>Year</t>
  </si>
  <si>
    <t>Mole</t>
  </si>
  <si>
    <t>Millimole</t>
  </si>
  <si>
    <t>Millimoles per total volume</t>
  </si>
  <si>
    <t>Femtomole</t>
  </si>
  <si>
    <t>Picomole</t>
  </si>
  <si>
    <t>Micromole</t>
  </si>
  <si>
    <t>Nanomole</t>
  </si>
  <si>
    <t>Milliosmole</t>
  </si>
  <si>
    <t>Milliequivalents per square meter</t>
  </si>
  <si>
    <t>Millimoles per square meter</t>
  </si>
  <si>
    <t>Square Inch</t>
  </si>
  <si>
    <t>Square Feet</t>
  </si>
  <si>
    <t>Square Yard</t>
  </si>
  <si>
    <t>Square Millimeter</t>
  </si>
  <si>
    <t>Square Centimeter</t>
  </si>
  <si>
    <t>Square Meter</t>
  </si>
  <si>
    <t>Picoliter</t>
  </si>
  <si>
    <t>Nanoliter</t>
  </si>
  <si>
    <t>Microliter</t>
  </si>
  <si>
    <t>Milliliter</t>
  </si>
  <si>
    <t>Milliliters per heartbeat</t>
  </si>
  <si>
    <t>Liter</t>
  </si>
  <si>
    <t>Deciliter</t>
  </si>
  <si>
    <t>Centiliter</t>
  </si>
  <si>
    <t>Kiloliter</t>
  </si>
  <si>
    <t>Hectoliter</t>
  </si>
  <si>
    <t>Cubic  millimeter</t>
  </si>
  <si>
    <t>Cubic centimeter</t>
  </si>
  <si>
    <t>Liter square second per second</t>
  </si>
  <si>
    <t>Per milligram</t>
  </si>
  <si>
    <t>Per gram</t>
  </si>
  <si>
    <t>Per gram Creatinine</t>
  </si>
  <si>
    <t>Per gram Hemoglobin</t>
  </si>
  <si>
    <t>Per gram total Nitrogen</t>
  </si>
  <si>
    <t>Per gram total Protein</t>
  </si>
  <si>
    <t>Per gram Wet Tissue</t>
  </si>
  <si>
    <t>Per kilogram</t>
  </si>
  <si>
    <t>Element Type</t>
  </si>
  <si>
    <t>Data Type</t>
  </si>
  <si>
    <t>Size</t>
  </si>
  <si>
    <t>Input Restrictions</t>
  </si>
  <si>
    <t>Minimum Value</t>
  </si>
  <si>
    <t>Maximum Value</t>
  </si>
  <si>
    <t>Permissible Values</t>
  </si>
  <si>
    <t>Permissible Value Descriptions</t>
  </si>
  <si>
    <t>Measurement Type</t>
  </si>
  <si>
    <t>Guidelines/Instructions</t>
  </si>
  <si>
    <t>Notes</t>
  </si>
  <si>
    <t>References</t>
  </si>
  <si>
    <t>Unique Data Element</t>
  </si>
  <si>
    <t>Alphanumeric</t>
  </si>
  <si>
    <t>Supplemental</t>
  </si>
  <si>
    <t>Numeric Values</t>
  </si>
  <si>
    <t>Date or Date &amp; Time</t>
  </si>
  <si>
    <t>GUID</t>
  </si>
  <si>
    <t>File</t>
  </si>
  <si>
    <t>Thumbnail</t>
  </si>
  <si>
    <t>Multiple Pre‐Defined Values Selected</t>
  </si>
  <si>
    <t>Single Pre‐Defined Value Selected</t>
  </si>
  <si>
    <t>Milliequivalents per gram</t>
  </si>
  <si>
    <t>International Units per gram</t>
  </si>
  <si>
    <t>Gram</t>
  </si>
  <si>
    <t>International Units Per Liter</t>
  </si>
  <si>
    <t>Thousands Per Micro Liter</t>
  </si>
  <si>
    <t>Millions per micro liter</t>
  </si>
  <si>
    <t>Femtoliter</t>
  </si>
  <si>
    <t>Grams per decileter</t>
  </si>
  <si>
    <t>Grams per liter</t>
  </si>
  <si>
    <t>Grams per milliliter</t>
  </si>
  <si>
    <t>Milli international units per milliliter</t>
  </si>
  <si>
    <t>Milli equivalents per liter</t>
  </si>
  <si>
    <t>Milligrams per Deciliter</t>
  </si>
  <si>
    <t>Millimoles per kilogram</t>
  </si>
  <si>
    <t>Millimoles per liter</t>
  </si>
  <si>
    <t>MilliOsmolesPerKiloGram</t>
  </si>
  <si>
    <t>Katal per kilogram</t>
  </si>
  <si>
    <t>Milliliters per kilogram</t>
  </si>
  <si>
    <t>Liters per kilogram</t>
  </si>
  <si>
    <t>Kilocalories per ounce</t>
  </si>
  <si>
    <t>Per square meter</t>
  </si>
  <si>
    <t>Grams per square meter</t>
  </si>
  <si>
    <t>Kilograms per square meter</t>
  </si>
  <si>
    <t>Micrograms per square meter</t>
  </si>
  <si>
    <t>Milligrams per square meter</t>
  </si>
  <si>
    <t>Nanograms per square meter</t>
  </si>
  <si>
    <t>Gram meter</t>
  </si>
  <si>
    <t>Gram meter per heartbeat</t>
  </si>
  <si>
    <t>Gram meter per heartbeat per square meter</t>
  </si>
  <si>
    <t>Kilograms per mole</t>
  </si>
  <si>
    <t>Per microliter</t>
  </si>
  <si>
    <t>Cells per microliter</t>
  </si>
  <si>
    <t>Red blood cells per microliter</t>
  </si>
  <si>
    <t>Thousands per microliter</t>
  </si>
  <si>
    <t>Millions per microliter</t>
  </si>
  <si>
    <t>Billions per microliter</t>
  </si>
  <si>
    <t>Per milliliter</t>
  </si>
  <si>
    <t>Spermatozoa per milliliter</t>
  </si>
  <si>
    <t>Copies per milliliter</t>
  </si>
  <si>
    <t>Thousand per milliliter</t>
  </si>
  <si>
    <t>Thousand copies per milliliter</t>
  </si>
  <si>
    <t>Million per milliliter</t>
  </si>
  <si>
    <t>Billions per milliliter</t>
  </si>
  <si>
    <t>Colony forming units per milliliter</t>
  </si>
  <si>
    <t>Per deciliter</t>
  </si>
  <si>
    <t>Thousand per liter</t>
  </si>
  <si>
    <t>Million per liter</t>
  </si>
  <si>
    <t>Trillion per liter</t>
  </si>
  <si>
    <t>Billion per liter</t>
  </si>
  <si>
    <t>Picograms per millileter</t>
  </si>
  <si>
    <t>Nanograms per millileter</t>
  </si>
  <si>
    <t>Nanograms per millileter red blood cells</t>
  </si>
  <si>
    <t>Milligrams per milligram</t>
  </si>
  <si>
    <t>Milligrams per milligram Creatinine</t>
  </si>
  <si>
    <t>Nanograms per gram</t>
  </si>
  <si>
    <t>Nanogams per gram Creatinine</t>
  </si>
  <si>
    <t>Micrograms per gram</t>
  </si>
  <si>
    <t>Microgram per 100 gram</t>
  </si>
  <si>
    <t>Microgram per gram Dry Weight</t>
  </si>
  <si>
    <t>Microgram per gram Creatinine</t>
  </si>
  <si>
    <t>Micrograms per gram Hemoglobin</t>
  </si>
  <si>
    <t>Milligrams per gram</t>
  </si>
  <si>
    <t>Milligram per gram Creatinine</t>
  </si>
  <si>
    <t>Grams per gram</t>
  </si>
  <si>
    <t>Nanograms per kilogram</t>
  </si>
  <si>
    <t>Micrograms per kilogram</t>
  </si>
  <si>
    <t>Milligrams per kilogram</t>
  </si>
  <si>
    <t>Grams per kilogram</t>
  </si>
  <si>
    <t>Grams per 100 gram</t>
  </si>
  <si>
    <t>Grams per gram Creatinine</t>
  </si>
  <si>
    <t>Degree Celsius</t>
  </si>
  <si>
    <t>Degree Farenheit</t>
  </si>
  <si>
    <t>Degree Kelvin</t>
  </si>
  <si>
    <t>Millimeters of Mercury</t>
  </si>
  <si>
    <t>Kilo pascal</t>
  </si>
  <si>
    <t>Pounds per square inch</t>
  </si>
  <si>
    <t>Picogram</t>
  </si>
  <si>
    <t>Femtogram</t>
  </si>
  <si>
    <t>Nanogram</t>
  </si>
  <si>
    <t>Microgram</t>
  </si>
  <si>
    <t>Micrograms per total volume</t>
  </si>
  <si>
    <t>Micrograms per specimen</t>
  </si>
  <si>
    <t>Millgram</t>
  </si>
  <si>
    <t>Milligrams per volume</t>
  </si>
  <si>
    <t>Milligrams per total volume</t>
  </si>
  <si>
    <t>Grams per total weight</t>
  </si>
  <si>
    <t>Decigram</t>
  </si>
  <si>
    <t>Centigram</t>
  </si>
  <si>
    <t>Milliinternational Units per milliliter</t>
  </si>
  <si>
    <t>Ig G Phospholipid Units per milliliter</t>
  </si>
  <si>
    <t>Ig MP Phospholipid Units per milliliter</t>
  </si>
  <si>
    <t>Complement Ch 50 Units per milliliter</t>
  </si>
  <si>
    <t>Ig A Phospholipid Units per milliliter</t>
  </si>
  <si>
    <t>Elisa Units per milliliter</t>
  </si>
  <si>
    <t>International Units per milliliter</t>
  </si>
  <si>
    <t>Kilointernataional units per milliliter</t>
  </si>
  <si>
    <t>International Units per deciliter</t>
  </si>
  <si>
    <t>Ehrlich Units per deciliter</t>
  </si>
  <si>
    <t>Milliinternational units per liter</t>
  </si>
  <si>
    <t>pH</t>
  </si>
  <si>
    <t>Log10</t>
  </si>
  <si>
    <t>Million per specimen</t>
  </si>
  <si>
    <t>Per total count</t>
  </si>
  <si>
    <t>Thousand</t>
  </si>
  <si>
    <t>Thousand Red Blood Cells</t>
  </si>
  <si>
    <t>One hundred thousand</t>
  </si>
  <si>
    <t xml:space="preserve">Million  </t>
  </si>
  <si>
    <t>Ten to Eighth</t>
  </si>
  <si>
    <t>Inch</t>
  </si>
  <si>
    <t>Feet</t>
  </si>
  <si>
    <t>Yard</t>
  </si>
  <si>
    <t>Femtometer</t>
  </si>
  <si>
    <t>Picometer</t>
  </si>
  <si>
    <t>Nanometer</t>
  </si>
  <si>
    <t>Micrometer</t>
  </si>
  <si>
    <t>Millimeter</t>
  </si>
  <si>
    <t>Decimeter</t>
  </si>
  <si>
    <t>Meter</t>
  </si>
  <si>
    <t>Kilometer</t>
  </si>
  <si>
    <t>Beats per minute</t>
  </si>
  <si>
    <t>Breaths per minute</t>
  </si>
  <si>
    <t>Katal</t>
  </si>
  <si>
    <t>Cells per cubic millimeter</t>
  </si>
  <si>
    <t>Milligrams per kilograms of body mass</t>
  </si>
  <si>
    <t>Cells (thousands)/cubic millimeter</t>
  </si>
  <si>
    <t>Hertz per pixel</t>
  </si>
  <si>
    <t>Measurement Types</t>
  </si>
  <si>
    <t>Adult</t>
  </si>
  <si>
    <t>Pediatric</t>
  </si>
  <si>
    <t>Assessments and Examinations</t>
  </si>
  <si>
    <t>Per kilogram body weight</t>
  </si>
  <si>
    <t>Femtomoles per milligram</t>
  </si>
  <si>
    <t>Nanomoles per milligram</t>
  </si>
  <si>
    <t>Micromoles per milligram</t>
  </si>
  <si>
    <t>Micromoles per milligram Creatinine</t>
  </si>
  <si>
    <t>Moles per kilogram</t>
  </si>
  <si>
    <t>Femtomoles per gram</t>
  </si>
  <si>
    <t>Nanmoles per gram</t>
  </si>
  <si>
    <t>Nanmoles per gram Creatinine</t>
  </si>
  <si>
    <t>Micromoles per gram</t>
  </si>
  <si>
    <t>Micromoles per gram Creatinine</t>
  </si>
  <si>
    <t>Micromoles per gram Hemoglobin</t>
  </si>
  <si>
    <t>Millimoles per gram</t>
  </si>
  <si>
    <t>Osmoles per kilogram</t>
  </si>
  <si>
    <t>Milliosmoles per kilogram</t>
  </si>
  <si>
    <t>Milliequivalents per gram Creatinine</t>
  </si>
  <si>
    <t>Milliequivalents per kilogram</t>
  </si>
  <si>
    <t>International Units per gram Hemoglobin</t>
  </si>
  <si>
    <t>Ehrlich Units per 100 gram</t>
  </si>
  <si>
    <t>International Units per kilogram</t>
  </si>
  <si>
    <t>Micromoles per minute per gram</t>
  </si>
  <si>
    <t>Milliunits per gram</t>
  </si>
  <si>
    <t>Milliunits per gram Hemoglobin</t>
  </si>
  <si>
    <t>Units per gram</t>
  </si>
  <si>
    <t>Units per gram Hemoglobin</t>
  </si>
  <si>
    <t>Uniter per gram Creatinine</t>
  </si>
  <si>
    <t>Milliunits per milligram Creatinine</t>
  </si>
  <si>
    <t xml:space="preserve">Milliunits per milligram </t>
  </si>
  <si>
    <t>Kilounits per gram</t>
  </si>
  <si>
    <t>Neuropsychological Testing</t>
  </si>
  <si>
    <t>Patient Reported Outcomes</t>
  </si>
  <si>
    <t>Adverse Events</t>
  </si>
  <si>
    <t>Devices</t>
  </si>
  <si>
    <t>Surgeries and Other Procedures</t>
  </si>
  <si>
    <t>FA</t>
  </si>
  <si>
    <t>History of Disease/Injury Event</t>
  </si>
  <si>
    <t>Activities of Daily Living/Performance</t>
  </si>
  <si>
    <t>Ataxia and Performance Measures</t>
  </si>
  <si>
    <t>Clinical Event End Points</t>
  </si>
  <si>
    <t>GENERAL</t>
  </si>
  <si>
    <t>Discharge Information</t>
  </si>
  <si>
    <t>Second Insults</t>
  </si>
  <si>
    <t>Other Clinical Data</t>
  </si>
  <si>
    <t>Epidemiology/Environmental History</t>
  </si>
  <si>
    <t>Participant/Subject Identification, Eligibility, and Enrollment</t>
  </si>
  <si>
    <t>Off Treatment/Off Study</t>
  </si>
  <si>
    <t>Protocol Deviations</t>
  </si>
  <si>
    <t>Study Management</t>
  </si>
  <si>
    <t>Therapies</t>
  </si>
  <si>
    <t>HD</t>
  </si>
  <si>
    <t>General and Motor</t>
  </si>
  <si>
    <t>Behavior/Psychiatry</t>
  </si>
  <si>
    <t>Emotional and Cognitive Status</t>
  </si>
  <si>
    <t>Functional Outcomes/ Patient Reported Outcomes</t>
  </si>
  <si>
    <t>Motor Function</t>
  </si>
  <si>
    <t>HEADACHE</t>
  </si>
  <si>
    <t>Activities of Daily Living/Functional Status</t>
  </si>
  <si>
    <t>MG</t>
  </si>
  <si>
    <t>End Points</t>
  </si>
  <si>
    <t>Global Outcome</t>
  </si>
  <si>
    <t>MS</t>
  </si>
  <si>
    <t>Neuropsychological Impairment</t>
  </si>
  <si>
    <t>Performance Measures</t>
  </si>
  <si>
    <t>NMD</t>
  </si>
  <si>
    <t>PD</t>
  </si>
  <si>
    <t>Other Non-Motor</t>
  </si>
  <si>
    <t>Psychiatric and Psychological Functions</t>
  </si>
  <si>
    <t>SCI</t>
  </si>
  <si>
    <t>N/A</t>
  </si>
  <si>
    <t>SMA</t>
  </si>
  <si>
    <t>Grams per millileter</t>
  </si>
  <si>
    <t>Picograms per deciliter</t>
  </si>
  <si>
    <t>Nanograms per deciliter</t>
  </si>
  <si>
    <t>Micrograms per deciliter red blood cells</t>
  </si>
  <si>
    <t>Milligrams Phenylketones per deciliter</t>
  </si>
  <si>
    <t>Grams per deciliter</t>
  </si>
  <si>
    <t>Nanograms per liter</t>
  </si>
  <si>
    <t>Picograms per liter</t>
  </si>
  <si>
    <t>Milligrams per liter</t>
  </si>
  <si>
    <t>Kilograms per liter</t>
  </si>
  <si>
    <t>Milligrams per cubic meter</t>
  </si>
  <si>
    <t>Kilograms per cubic meter</t>
  </si>
  <si>
    <t>Femtomoles per milliliter</t>
  </si>
  <si>
    <t>Picomoles per milliliter</t>
  </si>
  <si>
    <t>Nanomoles per milliliter</t>
  </si>
  <si>
    <t>Micromoles per milliliter</t>
  </si>
  <si>
    <t>Moles per milliliter</t>
  </si>
  <si>
    <t>Picomoles per deciliter</t>
  </si>
  <si>
    <t>Nanomoles per deciliter</t>
  </si>
  <si>
    <t>Micromoles per deciliter</t>
  </si>
  <si>
    <t>Millimoles per deciliter</t>
  </si>
  <si>
    <t>Moles per liter</t>
  </si>
  <si>
    <t>Moles per cubic meter</t>
  </si>
  <si>
    <t>Microequivalents per milliliter</t>
  </si>
  <si>
    <t>Milliequivalent per milliliter</t>
  </si>
  <si>
    <t>Equivalents per liter</t>
  </si>
  <si>
    <t>Milliosmoles per liter</t>
  </si>
  <si>
    <t>Osmoles per liter</t>
  </si>
  <si>
    <t>Milligrams per 100 milliliters</t>
  </si>
  <si>
    <t>Microinternational Units per milliliter</t>
  </si>
  <si>
    <t>PD Options</t>
  </si>
  <si>
    <t>TBI Options</t>
  </si>
  <si>
    <t>Core</t>
  </si>
  <si>
    <t>Exploratory</t>
  </si>
  <si>
    <t>Title</t>
  </si>
  <si>
    <t>Description</t>
  </si>
  <si>
    <t>Short Description</t>
  </si>
  <si>
    <t>Free-Form Entry</t>
  </si>
  <si>
    <t>Centimeter</t>
  </si>
  <si>
    <t>Variable Name</t>
  </si>
  <si>
    <t>AgeVal</t>
  </si>
  <si>
    <t>AgeGroup</t>
  </si>
  <si>
    <t>BirthDate</t>
  </si>
  <si>
    <t>SexSubjectGenotypTyp</t>
  </si>
  <si>
    <t>WgtMeasr</t>
  </si>
  <si>
    <t>Species</t>
  </si>
  <si>
    <t>AnimalVendor</t>
  </si>
  <si>
    <t>StrainGeneMod</t>
  </si>
  <si>
    <t>InjuryGpAssign</t>
  </si>
  <si>
    <t>TreatGpAssign</t>
  </si>
  <si>
    <t>InjDateTime</t>
  </si>
  <si>
    <t>PreinjuryCond</t>
  </si>
  <si>
    <t>AnestheticType</t>
  </si>
  <si>
    <t>AnestheticRoute</t>
  </si>
  <si>
    <t>PreInjurySurgProc</t>
  </si>
  <si>
    <t>PostInjurySurgProc</t>
  </si>
  <si>
    <t>PostInjuryCond</t>
  </si>
  <si>
    <t>UnitMeasIntInj</t>
  </si>
  <si>
    <t>UnitMeasSurvTime</t>
  </si>
  <si>
    <t>SurvivalTime</t>
  </si>
  <si>
    <t>Age</t>
  </si>
  <si>
    <t>Age group</t>
  </si>
  <si>
    <t xml:space="preserve">Birth date </t>
  </si>
  <si>
    <t>Sex</t>
  </si>
  <si>
    <t>Weight measurement</t>
  </si>
  <si>
    <t>Injury date and time</t>
  </si>
  <si>
    <t>Post-injury surgical procedures</t>
  </si>
  <si>
    <t>Preinjury subject housing</t>
  </si>
  <si>
    <t>Disease/Injury Related Events</t>
  </si>
  <si>
    <t>Outcomes and End Points</t>
  </si>
  <si>
    <t>Participant/Subject Characteristics</t>
  </si>
  <si>
    <t>Participant/Subject History and Family History</t>
  </si>
  <si>
    <t>Protocol Experience</t>
  </si>
  <si>
    <t>Safety Data</t>
  </si>
  <si>
    <t>Treatment/Intervention Data</t>
  </si>
  <si>
    <t>SubDiseaseId</t>
  </si>
  <si>
    <t>DomainName</t>
  </si>
  <si>
    <t>SubDomainName</t>
  </si>
  <si>
    <t>ALS</t>
  </si>
  <si>
    <t>Imaging Diagnostics</t>
  </si>
  <si>
    <t>Laboratory Tests and Biospecimens/Biomarkers</t>
  </si>
  <si>
    <t>Non-Imaging Diagnostics</t>
  </si>
  <si>
    <t>Physical/Neurological Examination</t>
  </si>
  <si>
    <t>Vital Signs and Other Body Measures</t>
  </si>
  <si>
    <t>Classification</t>
  </si>
  <si>
    <t>Cognitive</t>
  </si>
  <si>
    <t>Functional Status</t>
  </si>
  <si>
    <t>Muscle Strength Testing</t>
  </si>
  <si>
    <t>Pulmonary Function Testing/Respiratory Status</t>
  </si>
  <si>
    <t>Quality of Life</t>
  </si>
  <si>
    <t>Subjective Assessments/Patient and Caregiver Reported Outcomes</t>
  </si>
  <si>
    <t>Summary of All Outcome Recommendations</t>
  </si>
  <si>
    <t>Upper Motor Neuron Signs/Neuromuscular Excitability</t>
  </si>
  <si>
    <t>Demographics</t>
  </si>
  <si>
    <t>Social Status</t>
  </si>
  <si>
    <t>General Health History</t>
  </si>
  <si>
    <t>Drugs</t>
  </si>
  <si>
    <t>EPILEPSY</t>
  </si>
  <si>
    <t>Assessing Comorbidities</t>
  </si>
  <si>
    <t>Outcome: Timing</t>
  </si>
  <si>
    <t>Memory/retention tests</t>
  </si>
  <si>
    <t>Learning/acquisition</t>
  </si>
  <si>
    <t>Sensory/Motor</t>
  </si>
  <si>
    <t>Anxiety</t>
  </si>
  <si>
    <t>Social interactions</t>
  </si>
  <si>
    <t>Impactor angle</t>
  </si>
  <si>
    <t>Shape of impactor tip or projectile</t>
  </si>
  <si>
    <t>Impactor tip rigidity</t>
  </si>
  <si>
    <t>Impactor dwell time</t>
  </si>
  <si>
    <t>Impactor velocity</t>
  </si>
  <si>
    <t>Craniotomy size</t>
  </si>
  <si>
    <r>
      <t>Connector</t>
    </r>
    <r>
      <rPr>
        <sz val="12"/>
        <color theme="1"/>
        <rFont val="Calibri"/>
        <family val="2"/>
        <scheme val="minor"/>
      </rPr>
      <t xml:space="preserve"> angle</t>
    </r>
  </si>
  <si>
    <t>Connector tube</t>
  </si>
  <si>
    <t>Connector or other tubing length</t>
  </si>
  <si>
    <t>Connector tube material</t>
  </si>
  <si>
    <t>Diameter of port at end of the device</t>
  </si>
  <si>
    <t>Cement</t>
  </si>
  <si>
    <t>Cap characteristics</t>
  </si>
  <si>
    <t>Peak pressure pulse</t>
  </si>
  <si>
    <t>Impactor or projectile mass</t>
  </si>
  <si>
    <t>Guidance of weight drop</t>
  </si>
  <si>
    <t>Surface material</t>
  </si>
  <si>
    <t>Impact distance</t>
  </si>
  <si>
    <t>Projectile velocity</t>
  </si>
  <si>
    <t>Helmet</t>
  </si>
  <si>
    <t xml:space="preserve">Peak pressure: sensor film </t>
  </si>
  <si>
    <t>STROKE</t>
  </si>
  <si>
    <t>Neurological Impairment</t>
  </si>
  <si>
    <t>Prior Health Status</t>
  </si>
  <si>
    <t>TBI</t>
  </si>
  <si>
    <t>Academics</t>
  </si>
  <si>
    <t>Adaptive and Daily Living Skills</t>
  </si>
  <si>
    <t>Behavioral Function</t>
  </si>
  <si>
    <t>Cognitive Activity Limitations</t>
  </si>
  <si>
    <t>Deafness and Communication Disorders</t>
  </si>
  <si>
    <t>Effort/Symptom Validity</t>
  </si>
  <si>
    <t>Family and Environment</t>
  </si>
  <si>
    <t>Health-Economic Measures</t>
  </si>
  <si>
    <t>Infant and Toddler Measures</t>
  </si>
  <si>
    <t>Language and Communication</t>
  </si>
  <si>
    <t>Military Studies</t>
  </si>
  <si>
    <t>Summary of All Outcome Measure Recommendations</t>
  </si>
  <si>
    <t>Perceived Generic and Disease-Specific Health-Related Quality of Life</t>
  </si>
  <si>
    <t>Physical Function</t>
  </si>
  <si>
    <t>Post-concussive/TBI-Related Symptoms</t>
  </si>
  <si>
    <t>Psychiatric and Psychological Status</t>
  </si>
  <si>
    <t>Recovery of Consciousness/Memory Recovery</t>
  </si>
  <si>
    <t>Social Cognition</t>
  </si>
  <si>
    <t>Sports-Related Studies</t>
  </si>
  <si>
    <t>Social Role Participation and Social Competence</t>
  </si>
  <si>
    <t>TBIACUTE</t>
  </si>
  <si>
    <t>TBIEPID</t>
  </si>
  <si>
    <t>TBIMILD</t>
  </si>
  <si>
    <t>TBIMOD</t>
  </si>
  <si>
    <t>Concatenation</t>
  </si>
  <si>
    <t>Population.All List</t>
  </si>
  <si>
    <t>General Options</t>
  </si>
  <si>
    <t>Tube end configuration</t>
  </si>
  <si>
    <t xml:space="preserve">Placement of animal relative to shock tube </t>
  </si>
  <si>
    <t>Distance between the animal and the tube end</t>
  </si>
  <si>
    <t xml:space="preserve">Impulse </t>
  </si>
  <si>
    <t>Reflective wave overpressure</t>
  </si>
  <si>
    <t>Blast wind pressure</t>
  </si>
  <si>
    <t>Pressure sensor orientation</t>
  </si>
  <si>
    <t xml:space="preserve">Pressure sensor type </t>
  </si>
  <si>
    <t>Pressure sensor sampling frequency</t>
  </si>
  <si>
    <t>Incident pressure time history (image)</t>
  </si>
  <si>
    <t xml:space="preserve">Body exposure </t>
  </si>
  <si>
    <t>Protective shielding:  Location</t>
  </si>
  <si>
    <t>Protective shielding: Type</t>
  </si>
  <si>
    <t>Reflective surfaces (where and type)</t>
  </si>
  <si>
    <t>Secondary blast effects type</t>
  </si>
  <si>
    <t>Secondary blast effects specifications</t>
  </si>
  <si>
    <t>Tertiary blast effects type</t>
  </si>
  <si>
    <t>Tertiary blast effects specifications</t>
  </si>
  <si>
    <t>Quaternary blast effects</t>
  </si>
  <si>
    <t>Number of injury exposures</t>
  </si>
  <si>
    <t>Unit of measure for interval between injuries</t>
  </si>
  <si>
    <t>Interval between injuries</t>
  </si>
  <si>
    <t>Unit of measure for survival time</t>
  </si>
  <si>
    <t>Type of euthanasia</t>
  </si>
  <si>
    <t>Injury Model</t>
  </si>
  <si>
    <t>Device manufacturer</t>
  </si>
  <si>
    <t>Injury severity</t>
  </si>
  <si>
    <t>External Cause Modeled</t>
  </si>
  <si>
    <t>Acute neurological assessment</t>
  </si>
  <si>
    <t>Apnea duration</t>
  </si>
  <si>
    <t>Acute Phsyiological Assessment</t>
  </si>
  <si>
    <r>
      <t>Assessment date and time</t>
    </r>
    <r>
      <rPr>
        <sz val="11"/>
        <color rgb="FFFF0000"/>
        <rFont val="Calibri"/>
        <family val="2"/>
        <scheme val="minor"/>
      </rPr>
      <t/>
    </r>
  </si>
  <si>
    <t>Histopathology</t>
  </si>
  <si>
    <t xml:space="preserve">Cortical region that is impacted </t>
  </si>
  <si>
    <t>Unit of measure for treatment onset</t>
  </si>
  <si>
    <t>Treatment onset</t>
  </si>
  <si>
    <t>The way the anesthesia was delivered.</t>
  </si>
  <si>
    <t>Individual or group housing prior to  injury</t>
  </si>
  <si>
    <t>Individual or group housing after injury</t>
  </si>
  <si>
    <t>Number of injury exposures/subject</t>
  </si>
  <si>
    <t>Unit of measure for interval between injuries, including sham injuries and other control procedures</t>
  </si>
  <si>
    <t>Length of time between injuries or other types of trauma  relative to the first injury</t>
  </si>
  <si>
    <t>Length of time between injury and euthanasia or natural death</t>
  </si>
  <si>
    <t>Method of euthanasia</t>
  </si>
  <si>
    <t>The machine or device or procedure that provides loading or other neurotrauma to the brain.</t>
  </si>
  <si>
    <t>How is the animal/head positioned during set up?</t>
  </si>
  <si>
    <t xml:space="preserve">Broad classification of injury severity based on clinical correlates. </t>
  </si>
  <si>
    <t>External cause of the injury that is being reproduced with the preclinical model</t>
  </si>
  <si>
    <t>The location on the head or brain where the impact or injury was given</t>
  </si>
  <si>
    <t>Assessment of reflexes shortly after the injury</t>
  </si>
  <si>
    <t>Injection material</t>
  </si>
  <si>
    <t>Peak intracranial pressure for intracranial hemorrhage models</t>
  </si>
  <si>
    <t>Intracranial pressure elevation-specific surgical procedures</t>
  </si>
  <si>
    <t xml:space="preserve">Peak intracranial pressure, intracranial pressure-specific procedure </t>
  </si>
  <si>
    <t xml:space="preserve">Detonation type </t>
  </si>
  <si>
    <t>Pressure wave medium</t>
  </si>
  <si>
    <t>Distance from detonation</t>
  </si>
  <si>
    <t xml:space="preserve">Blast tube length </t>
  </si>
  <si>
    <t>Shock tube driven section length</t>
  </si>
  <si>
    <t>Membrane/ diaphragm thickness</t>
  </si>
  <si>
    <t>Membrane/ diaphragm burst method</t>
  </si>
  <si>
    <t>List of behavioral tests to evaluate memory/retention of tasks</t>
  </si>
  <si>
    <t>List of behavioral tests to evaluate learning/acquisition of taks</t>
  </si>
  <si>
    <t>List of sensorimotor tests</t>
  </si>
  <si>
    <t>Lists of tests to evaluate anxiety</t>
  </si>
  <si>
    <t>Lists of tests to evaluate social interactions</t>
  </si>
  <si>
    <t>The angle relative to the vertex of the head</t>
  </si>
  <si>
    <t>Impactor tip or weight material properties</t>
  </si>
  <si>
    <t>The length of time that the impactor remains in the down position</t>
  </si>
  <si>
    <t>Peak velocity</t>
  </si>
  <si>
    <t>Inner diameter of the craniotomy</t>
  </si>
  <si>
    <t>The angle of the connection between the cylinder and the craniotomy</t>
  </si>
  <si>
    <t>Did the device include a connector tube?</t>
  </si>
  <si>
    <t>Connector tube length</t>
  </si>
  <si>
    <t>Inner diameter of the port at the end of the device</t>
  </si>
  <si>
    <t>The type of glue used to secure the cap to the skull</t>
  </si>
  <si>
    <t>Mass of impacting rod/weight</t>
  </si>
  <si>
    <t>Height from which the impacting mass is dropped onto head</t>
  </si>
  <si>
    <t>Device used to guide weight to impact head</t>
  </si>
  <si>
    <t>The method used to retract the impactor</t>
  </si>
  <si>
    <t>Contact area between two surfaces</t>
  </si>
  <si>
    <t>Systemic Injury</t>
  </si>
  <si>
    <t xml:space="preserve">Extracranial injuries </t>
  </si>
  <si>
    <t>Impactor depth setting</t>
  </si>
  <si>
    <t>CDE</t>
  </si>
  <si>
    <t>Date (and time, if applicable and known) the participant/subject was born</t>
  </si>
  <si>
    <t>The difference between male and female, based upon the interactions between genes and between the genotype and the environment. Genotype is identified based on the individual's reproductive organs and functions assigned by chromosomal complement.</t>
  </si>
  <si>
    <t>Measurement of subject's weight prior to injury</t>
  </si>
  <si>
    <t>Strain of species, including genetic modification</t>
  </si>
  <si>
    <t>Injury goup assignment</t>
  </si>
  <si>
    <t xml:space="preserve">Treatment group assignment </t>
  </si>
  <si>
    <t>Date (and time, if applicable and known) of injury</t>
  </si>
  <si>
    <t>List of preinjury conditions that may  have been present prior to the injury</t>
  </si>
  <si>
    <t>Anesthesia given prior to the injury</t>
  </si>
  <si>
    <t>Pressure magnitude between two surfaces upon contact</t>
  </si>
  <si>
    <t>Manner in which hemorrhage is created</t>
  </si>
  <si>
    <t>Compartment in which hemorrhage is intended to be created</t>
  </si>
  <si>
    <t>Side on which hemorrhage is intended to be created</t>
  </si>
  <si>
    <t>Compartment in which hemorrhage was confirmed by imaging, autopsy, or other method</t>
  </si>
  <si>
    <t>Side on which hemorrhage was confirmed by imaging, autopsy, or other method</t>
  </si>
  <si>
    <t>Material used to mimic blood in hemorrhage model</t>
  </si>
  <si>
    <t>Volume of injected blood/blood substitute</t>
  </si>
  <si>
    <t>Duration over whichblood/blood substitute was injected/infused</t>
  </si>
  <si>
    <t xml:space="preserve">Highest intracranial pressure measured duringblood/blood substitute injection/infusion </t>
  </si>
  <si>
    <t>Additional procedures used to elevate intracranial pressure</t>
  </si>
  <si>
    <t>Total duration of maneuver to elevate intracranial pressure</t>
  </si>
  <si>
    <t>Friedlander wave is an instantaneous rise in pressure immediately followed by a decay curve; idealized blast in open space; can be reproduced in tube</t>
  </si>
  <si>
    <t>Material for open field explosions, blast tube explosions</t>
  </si>
  <si>
    <t>Presence or absence of apnea</t>
  </si>
  <si>
    <t>Duration of absence of breathing</t>
  </si>
  <si>
    <t>How long the reflex is suppressed following injury.</t>
  </si>
  <si>
    <t xml:space="preserve"> Duration of reflex suppression</t>
  </si>
  <si>
    <t>List of acute physiological parameters that may have been evaluated following injury</t>
  </si>
  <si>
    <t>List of chronic physiological parameters that may have been evaluated following injury</t>
  </si>
  <si>
    <t>Types of histopathology assessed</t>
  </si>
  <si>
    <t>Gross anatomical locations that sustain the impact</t>
  </si>
  <si>
    <t>Includes pharmacological and non-pharmacological experimental therapies.</t>
  </si>
  <si>
    <t>The control used for the experimental treatment.</t>
  </si>
  <si>
    <t>Dose of the treatment</t>
  </si>
  <si>
    <t>Route of administration of the drug or biologic</t>
  </si>
  <si>
    <t>Timing relative to injury</t>
  </si>
  <si>
    <t>Change in body weight relative to pre-injury baseline</t>
  </si>
  <si>
    <t>Unit of measure for Outcome Timing</t>
  </si>
  <si>
    <t>Secondary blast effects includes the effects of any projectile, including fragments of debris, propelled by the blast that penetrates the skin.  This may be modelled with a blast (primary blast effect) or in isolation to mimic the secondary blast effects associated with a blast. Cross reference with penetrating models of brain injury as appropriate.</t>
  </si>
  <si>
    <t>Entered to further explain 'Secondary blast effect type'.</t>
  </si>
  <si>
    <t>Tertiary blast effects describe when explosion propels body and brain is injured  due to acceleration and/or impacts the ground or a surrounding object. For animal models, could be used to describe the head hitting the ground or object, or groud or object hitted head.  For small objects, use secondary blast effects.</t>
  </si>
  <si>
    <t>Provide further explanation of methods used to induce tertiary injury and/or methodology to measure resultant forces or accelerations.  Cross reference with blunt force and/or acceleration model CDEs as necessary. For head impact only (i.e. no blast), use appropriate CDE (e.g., weight drop model).</t>
  </si>
  <si>
    <t>The material properties of the surface on which the animal lies</t>
  </si>
  <si>
    <t>Stainless steel tube with lines of perforations at one end which are tightly sealed with a piece of elastic tubing.</t>
  </si>
  <si>
    <t>The injury severity determines the volume of the balloon, which is defined by the diameter of the balloon.</t>
  </si>
  <si>
    <t>The times the balloon can be uesd repeatly</t>
  </si>
  <si>
    <t>Distance between the launch point and the target</t>
  </si>
  <si>
    <t>Average velocity of the projectile</t>
  </si>
  <si>
    <t>A mylar based film that contains a layer of tiny microcapsules. The application of force upon the film causes the microcapsules to rupture, producing an instantaneous and permanent high resolution "topographical" image of pressure variation across the contact area.</t>
  </si>
  <si>
    <t>Date and Time</t>
  </si>
  <si>
    <t>Text</t>
  </si>
  <si>
    <t>Single Pre-Defined Value Selected</t>
  </si>
  <si>
    <t>Multiple Pre-Defined Values Selected</t>
  </si>
  <si>
    <t>Number</t>
  </si>
  <si>
    <t xml:space="preserve">Injured;                                                         Naïve;                                               Sham Injured;                       Anesthesia controls;                               Other                                                    </t>
  </si>
  <si>
    <t xml:space="preserve">Treated;                                                     Untreated;                                  Vehicle control;                          Saline control;                             Other                                                    </t>
  </si>
  <si>
    <t xml:space="preserve">Injury Date or Date &amp; Time                                                    </t>
  </si>
  <si>
    <t>Gas used to generate overpressure in shock tube</t>
  </si>
  <si>
    <t xml:space="preserve"> For open field exposures</t>
  </si>
  <si>
    <t>Thickness of membrane between driver and driven sections of shock tube</t>
  </si>
  <si>
    <t>Indicate whether membrane is punctured or allowed to rupture by gas pressure buildup in driver section of shock tube</t>
  </si>
  <si>
    <t>Is the tub end "open" or "closed"</t>
  </si>
  <si>
    <t>Indicate how far animal is from the end of the shock or blast tube</t>
  </si>
  <si>
    <t>Full width at half maximum amplitude</t>
  </si>
  <si>
    <t>Integration of overpressure with respect to time</t>
  </si>
  <si>
    <t>Pressure measured following reflection or dampening; overpressure following interference</t>
  </si>
  <si>
    <t>The post-shock or blast wind is important in describing the complete blast wave</t>
  </si>
  <si>
    <t>Indicate type of pressure sensor used to characterize, calibrate, and/or record pressure</t>
  </si>
  <si>
    <t xml:space="preserve">Alcohol;                                       Special Diet;                           Enrichment;                          Exercise;                              Habituation;                   Hypertensive;                Hyperglycemic;                       Other;                                              None;                                                Unknown    </t>
  </si>
  <si>
    <t>Seconds;                                                    Minutes;                                                    Hours;                                                         Days;                                                           Weeks;                                                       Months;                                                    Years;                                         NA</t>
  </si>
  <si>
    <t xml:space="preserve">Quaternary blast effects include toxic gas inhalation, thermal exposure, flash burns,  microwave heating, electromagnetic fields. </t>
  </si>
  <si>
    <t xml:space="preserve">Measures of systemtic inflammation/stress as a result of the blast (including primary, secondary, tertiary, quaternary effects). </t>
  </si>
  <si>
    <t>Injuries other than brain injury that occurs as a result of the blast (including primary, secondary, tertiary, quaternary effects)</t>
  </si>
  <si>
    <t>Depth from zero point at dura</t>
  </si>
  <si>
    <t>Birth date</t>
  </si>
  <si>
    <t>Sex chromosomes of the participant/subject based upon genotyping</t>
  </si>
  <si>
    <t>Pre-injury body weight</t>
  </si>
  <si>
    <t>Bite plate;                                      Underjaw support;                                  Ear bars;                                                  Body secured;                                      Other;                                                     None</t>
  </si>
  <si>
    <t xml:space="preserve">Mild;                                                        Mod/Severe;                                                                               None;                                          Other                                              </t>
  </si>
  <si>
    <t xml:space="preserve">Impact/Acceleration;                                      Penetrating;                                              Blast;                                                                Combination;                                                                         Other                                                           </t>
  </si>
  <si>
    <t>Apnea;                                                         Righting Response;                                   Toe Pinch Response;                                               Other;                                                              Not Assessed</t>
  </si>
  <si>
    <t xml:space="preserve">Alcohol;                                       Special Diet;              Preconditioning;               Enrichment;                          Forced exercise;                     Voluntary exercise;                      Habituation;                   Hypertensive;                Hyperglycemic;                                      Other;                                              None;                                                Unknown                           </t>
  </si>
  <si>
    <t>Blood Pressure;                       Blood Gases;                                 Heart Rate;                                        blood pH;                                                  ICP;                                                                   EEG;                                                                                                              Other;                                                             Not Assessed</t>
  </si>
  <si>
    <t>EEG;                                                            Evoked potentials;                           Microdialysis;                                     In vivo brain recording;                   Other;                                                   Not Assessed</t>
  </si>
  <si>
    <t>Parietal (bilateral);                                              Temporal (unlateral);                                                       Temporoparietal (unilateral)</t>
  </si>
  <si>
    <t>Saline;                                                     Vehicle;                                                     Other;                                                     None;                                           NA</t>
  </si>
  <si>
    <t>Blast-induced neurotrauma;  Fluid percussion;
Controled cortical impact;
Weight drop;
Penetrating balistic;              Projectile concussive                  impact;                                      Intracranial hemorrhage;       Increased ICP injury;
Head rotation acceleration; 
Other</t>
  </si>
  <si>
    <t>Dragonfly;                                 Mitre;                                        Medical College of VA;           Other, specify</t>
  </si>
  <si>
    <t>Seconds;                                                    Minutes;                                                    Hours;                                                         Days;                                                           Weeks;                                                       Months;                                                    Years</t>
  </si>
  <si>
    <t>MWM;                                               Barnes maze;                             Novel object recognition;                                                  Passive avoidance;                                  Contextual fear conditioning;                                         Other;                                                       None</t>
  </si>
  <si>
    <t>MWM;                                               Barnes maze;                             Novel object recognition;                         Passive avoidance;                        Contextual fear conditioning;                              Other;                                                       None</t>
  </si>
  <si>
    <t>Rotor Rod;                                        Beam Walk;                                       Cylinder test;                                        Hole poke test;                                                Other;                                                           None</t>
  </si>
  <si>
    <t>Open field preference for peripheryl versus center of field;                                              Elevated plus maze;             Elevated zero maze</t>
  </si>
  <si>
    <t>Yes;                                                                No;                                                                Unknown;                                   Not Assessed;                                             NA</t>
  </si>
  <si>
    <t xml:space="preserve">Straight;                                                  Perpendicular;                                   Other </t>
  </si>
  <si>
    <t>Yes;                                                          No</t>
  </si>
  <si>
    <t>Rigid;                                                      Flexible;                                                Other;                                                    NA</t>
  </si>
  <si>
    <t xml:space="preserve">Superglu;                                             Dental cement;                                   Hot curing;                                           Cold curing;                                         Screws                                                                           </t>
  </si>
  <si>
    <t>Plastic hub;                                         Other</t>
  </si>
  <si>
    <t>Weight retracted mechanically;                Weight manually caught on recoil;                                       Animal withdrawn from device</t>
  </si>
  <si>
    <t>Vertical;                                     Horizontal, lateral to lateral;                                      Horizontal, posterior to anterior</t>
  </si>
  <si>
    <t>% of brain volume</t>
  </si>
  <si>
    <t>Blood - autologous;                             Blood - other;                                           Saline;                                                        Silicone;                                                    Other</t>
  </si>
  <si>
    <t>Whole Number</t>
  </si>
  <si>
    <t>Whole number</t>
  </si>
  <si>
    <t>Balloon inflation;               Fluid injection;                   Other</t>
  </si>
  <si>
    <t>Open field blast;                                       Shock tube;                                    Blast tube</t>
  </si>
  <si>
    <t>Friedlander-like wave;          Non-Friedlander wave</t>
  </si>
  <si>
    <t>Incident;                                    Reflected</t>
  </si>
  <si>
    <t xml:space="preserve">Partial;                                  Whole                           </t>
  </si>
  <si>
    <t>Head;                                         Trunk;                                                   Extremities</t>
  </si>
  <si>
    <t xml:space="preserve">Partition test;                            Resident intruder test;                    Three-chamber test;                      Tube dominance test                                              </t>
  </si>
  <si>
    <t>Rigid;                                                         Non-rigid;                                              Other</t>
  </si>
  <si>
    <t>Single penetrating object with blast;                             Single penetrating object without blast;                       Multiple penetrating objects with blast;                    Multiple penetrating objects without blast</t>
  </si>
  <si>
    <t>Animal Characteristics</t>
  </si>
  <si>
    <t>Animal History</t>
  </si>
  <si>
    <t>Injury Model Characteristics</t>
  </si>
  <si>
    <t>Assessments and Outcomes</t>
  </si>
  <si>
    <t>Domain</t>
  </si>
  <si>
    <t>Assessments &amp; Outcomes</t>
  </si>
  <si>
    <t>CORE</t>
  </si>
  <si>
    <t>Projectile Concussive Impact</t>
  </si>
  <si>
    <t>Controlled Cortical Impactor</t>
  </si>
  <si>
    <t>FP Injury Device</t>
  </si>
  <si>
    <t>Weight Drop Model</t>
  </si>
  <si>
    <t>Penetrating Ballastic</t>
  </si>
  <si>
    <t>Intracranial hemorrhage-Epidural/Subdural/Subarachnoid/Intraparenchyma</t>
  </si>
  <si>
    <t>Increased intracranial pressure</t>
  </si>
  <si>
    <t>Blast Induced Neurotrauma</t>
  </si>
  <si>
    <t>No references available</t>
  </si>
  <si>
    <t>Carbon fiber;                                          Glass fiber;                                           Kevlar;
Other</t>
  </si>
  <si>
    <t>Injection;                                                  Traumatic forces;                               Vessel rupture;                                    Other</t>
  </si>
  <si>
    <t>Epidural;                      Subdural;                          Subarachnoid;                           Intraparenchymal</t>
  </si>
  <si>
    <r>
      <t xml:space="preserve">Rats: Paxinos, G., Watson, C., The Rat Brain in Stereotaxic Coordinates. 7th edition. Elsevier Inc. 2014.                                                            Mice: Paxinos, G., Franklin, K.B.J., Paxinos and Franklin's The Mouse Brain in Stereotaxic Coordinates. 4th edition. Elsevier Inc. 2012       </t>
    </r>
    <r>
      <rPr>
        <sz val="11"/>
        <color rgb="FFFF0000"/>
        <rFont val="Calibri"/>
        <family val="2"/>
        <scheme val="minor"/>
      </rPr>
      <t xml:space="preserve">                                                              </t>
    </r>
    <r>
      <rPr>
        <sz val="11"/>
        <rFont val="Calibri"/>
        <family val="2"/>
        <scheme val="minor"/>
      </rPr>
      <t>Pig:Felix, B., Leger, M.-E., Albe-Fessard, D., Stereotaxic Atlas of the Pig Brain.  Elsevier, 1999</t>
    </r>
  </si>
  <si>
    <t>Mao, H., et al., Application of a finite element model of the brain to study traumatic brain injury mechanisms in the rat. Stapp Car Crash J, 2006. 50: p. 583-600.</t>
  </si>
  <si>
    <t>Davros, W.J., et al. Gallstone lithotripsy: relevant physical principles and technical issues. Radiology, 1991. 178(2): p. 397-408.</t>
  </si>
  <si>
    <t>Record the date/time according to the ISO 8601, the International Standard for the representation of dates and times (http://www.iso.org/iso/home.html). The date/time should be recorded to the level of granularity known (e.g., year, year and month, complete date plus hours and minutes, etc.).  YYYY-MM-DDThh:mm:ss</t>
  </si>
  <si>
    <t>No instructions available</t>
  </si>
  <si>
    <t>Select one</t>
  </si>
  <si>
    <t>Enter all relevant strains and if relevant include other genetic modification including whether it is heterozygous or homozygous, or a conditional knockout</t>
  </si>
  <si>
    <t>See appropriate references;                Select all that apply</t>
  </si>
  <si>
    <t>Select the type of housing prior to injury that applies</t>
  </si>
  <si>
    <t xml:space="preserve">Select the type of housing that applies after the injury and after the animal has recovered from the surgical procedure  </t>
  </si>
  <si>
    <t>Enter number of injury exposures or control procedures.  Enter "0" if naïve control.</t>
  </si>
  <si>
    <t>Select one or NA if a single injury</t>
  </si>
  <si>
    <t>Amount of tme between multiple injuries or control procedures, entered in seconds, minutes, hours, days, weeks, months, or years.</t>
  </si>
  <si>
    <t>Amount of tme between the injury or control procedure and euthanasia or unintended death, entered in seconds, minutes, hours, days, weeks, months, or years.</t>
  </si>
  <si>
    <t>Select the injury device used in the research.</t>
  </si>
  <si>
    <t>Name of the manufacturer where the device is built, if commercially available.  If built by an individual lab, name the institution and investigator who built the device</t>
  </si>
  <si>
    <t>indicate all which apply</t>
  </si>
  <si>
    <r>
      <rPr>
        <sz val="11"/>
        <rFont val="Calibri"/>
        <family val="2"/>
        <scheme val="minor"/>
      </rPr>
      <t xml:space="preserve">Mild = no overt, gross brain pathology, e.g. hemorrhages and contusions, also includes concussion where there is no evidence of hemorrhages and contusions                                      Mod/Severe =   overt anatomical damage or major functional deficits, e.g. coma in pigs       </t>
    </r>
    <r>
      <rPr>
        <sz val="11"/>
        <color rgb="FFFF0000"/>
        <rFont val="Calibri"/>
        <family val="2"/>
        <scheme val="minor"/>
      </rPr>
      <t xml:space="preserve">                      </t>
    </r>
  </si>
  <si>
    <t>Coordinates relative to bregma for the species being studied</t>
  </si>
  <si>
    <t>Indicate all which apply</t>
  </si>
  <si>
    <t>Clinical CDE Title</t>
  </si>
  <si>
    <t>C00008</t>
  </si>
  <si>
    <t>NA</t>
  </si>
  <si>
    <t>C00007</t>
  </si>
  <si>
    <t>C17396</t>
  </si>
  <si>
    <t>C01541</t>
  </si>
  <si>
    <t>?</t>
  </si>
  <si>
    <t>CO5400</t>
  </si>
  <si>
    <t xml:space="preserve">GCS </t>
  </si>
  <si>
    <t>Glasgow Motor Score</t>
  </si>
  <si>
    <t>Development</t>
  </si>
  <si>
    <t>CraniotomySize</t>
  </si>
  <si>
    <t>Enter one or more assessment date and times.  This can be used for imaging data, physiological, behavariol and other assessments.   Record the date/time according to the ISO 8601, the International Standard for the representation of dates and times (http://www.iso.org/iso/home.html). The date/time should be recorded to the level of granularity known (e.g., year, year and month, complete date plus hours and minutes, etc.).  YYYY-MM-DDThh:mm:ss</t>
  </si>
  <si>
    <t>Describe the therapy</t>
  </si>
  <si>
    <t>Describe the dose of the treatment or the control treatment.</t>
  </si>
  <si>
    <t>negative (pretreatment) or positive (positive) time intervals relative to the injury  entered in seconds, minutes, hours, days, weeks, months, or years.</t>
  </si>
  <si>
    <t>Can be used multiple times</t>
  </si>
  <si>
    <t>Select all relevant items</t>
  </si>
  <si>
    <t>Indicate if the impactor tip/interface is ridgid or complient (i.e. rubber).</t>
  </si>
  <si>
    <t>entered in msec</t>
  </si>
  <si>
    <t>entered in m/sec, up to 1 decimal place</t>
  </si>
  <si>
    <t>entered in mm, up to 1 decimal place</t>
  </si>
  <si>
    <t>length in centimeters</t>
  </si>
  <si>
    <t>inner diameter in mm</t>
  </si>
  <si>
    <t>Entered in atm, up to 1 decimal point</t>
  </si>
  <si>
    <t>Length of time of the pressure wave measured in msec</t>
  </si>
  <si>
    <t>Enter one or more injury dates.    For  controls, including naive animals, enter the date and time of the "control procedures".  Record the date/time according to the ISO 8601, the International Standard for the representation of dates and times (http://www.iso.org/iso/home.html). The date/time should be recorded to the level of granularity known (e.g., year, year and month, complete date plus hours and minutes, etc.).  YYYY-MM-DDThh:mm:ss</t>
  </si>
  <si>
    <t>Select all that apply.</t>
  </si>
  <si>
    <t>Select the  anesthetic used for the injury or control procedure.</t>
  </si>
  <si>
    <t>Select the route of  anesthetiaused for the injury procedure.</t>
  </si>
  <si>
    <t>Percent of brain volume. The injury severity is defined by the diameter/size of the balloon which is influenced by the inflation kinetics (the input pressure and the pulse duration)</t>
  </si>
  <si>
    <t>enter in cm</t>
  </si>
  <si>
    <t>Enter in m/sec</t>
  </si>
  <si>
    <t>Describe materials and fabrication</t>
  </si>
  <si>
    <t>Enter whole numbers in PSIs</t>
  </si>
  <si>
    <t>Choose all that apply</t>
  </si>
  <si>
    <t>Volume in ml</t>
  </si>
  <si>
    <t>Time in seconds</t>
  </si>
  <si>
    <t>Maximal intracranial pressure in mm Hg</t>
  </si>
  <si>
    <t>Choose one</t>
  </si>
  <si>
    <t>Total time of maneuver in seconds</t>
  </si>
  <si>
    <t>Maximal intracranial pressure in mm Hg during the maneuver performed specifically to elevated ICP.  (Note - if ICP becomes elevated spontaneously after this maneuver, this would be reported in Element 40.)</t>
  </si>
  <si>
    <t>Enter type of device used to deliver blast</t>
  </si>
  <si>
    <t>Enter intended type of blast exposure: Friedlander or non-Friedlander</t>
  </si>
  <si>
    <t xml:space="preserve">Enter type </t>
  </si>
  <si>
    <t>Enter type of gas used to drive pressure wave</t>
  </si>
  <si>
    <t>Enter in meters, up to 1 decimal place</t>
  </si>
  <si>
    <t>Enter in cm</t>
  </si>
  <si>
    <t>Enter method of membrane rupture</t>
  </si>
  <si>
    <t xml:space="preserve">If assessed, select all that apply. Items other than apnea are not relevant if animal is still under anesthesia. </t>
  </si>
  <si>
    <t xml:space="preserve">Select "yes" if the animal stops breathing after the injury or control injury procedure.                                          Select "no" if breathing is not interrupted.              </t>
  </si>
  <si>
    <t>Enter the length of the apnea in seconds. Timing begins immediately after injury.</t>
  </si>
  <si>
    <t>Timing begins immediately after injury and is entered in seconds.</t>
  </si>
  <si>
    <t>Time from injury to a positive toe pinch response entered in seconds.  Assessed in rodents.</t>
  </si>
  <si>
    <t>If assessed, select all that apply.</t>
  </si>
  <si>
    <t>Presence or absence.  Provide degree of overt injury, e.g., evidence of inflammation or hemorrhage or specific indecies of pathology in body compartments</t>
  </si>
  <si>
    <t>Enter other injuries</t>
  </si>
  <si>
    <t xml:space="preserve"> List of species can be expanded in the future, but these are the most commonly used ones so starting with them.</t>
  </si>
  <si>
    <t>May need to expand this list in the future.  Seminal references are cited.</t>
  </si>
  <si>
    <t>Moderate and severe are grouped because parameters to differentiate them are unclear</t>
  </si>
  <si>
    <t>Relevance to social deficits seen in adult and pediatric TBI</t>
  </si>
  <si>
    <t>Open/closed nature of contact surface contributes to focal/diffuse nature of injury</t>
  </si>
  <si>
    <t>A larger contact surface results in more dissipation of impact energy and a more diffuse injury.</t>
  </si>
  <si>
    <t>Flexible surface allows for head acceleration and dissipation of impact energy (reducing skull fracture).</t>
  </si>
  <si>
    <t>entered in cm, up to 1 decimal place</t>
  </si>
  <si>
    <t>A custom-designed probe holder is required for sterotaxic fixation of the probe.  The perforations of the probe is tightly sealed by a piece of elastic tubing. Each end of the elastic tubing is wrapped and soldered by 0.009 " copper wires.  For rat brain,  and a 7.62 mm round: stainless tube size = 20G.</t>
  </si>
  <si>
    <t xml:space="preserve">Vertical: 50 degrees; Lateral: 25 degrees (counter clockwise).                 Horizontally parallel to the rat skull  (lateral to lateral)                                      Horizontally  parallel to the rat skull (posterior to anterior)        </t>
  </si>
  <si>
    <t xml:space="preserve">The size/volume of the balistic balloon depends  on both the input pressure and pulse duration. </t>
  </si>
  <si>
    <t>Normal balloon elastic balloon is limited to ~30 hits; must replace</t>
  </si>
  <si>
    <t>A measure of how rapidly pressure changes from the ambient level to the maximum positive value, defined as the time required for pressure to increase from 10% to 90%of the maximum positive value</t>
  </si>
  <si>
    <t>Incident pressure</t>
  </si>
  <si>
    <t>Inside or outside the shock tube</t>
  </si>
  <si>
    <t>Friedlander wave is an instantaneous rise in pressure immediately followed by a decay curve</t>
  </si>
  <si>
    <t>ImpactDistance</t>
  </si>
  <si>
    <t>ProjectileVelocity</t>
  </si>
  <si>
    <t>PeakPressure</t>
  </si>
  <si>
    <t>A mylar based film that contains a layer of tiny microcapsules.</t>
  </si>
  <si>
    <t>ContactPressure</t>
  </si>
  <si>
    <t>InjectionMaterial</t>
  </si>
  <si>
    <t>PeakIntracranPressrIntracranHemModels</t>
  </si>
  <si>
    <t>IntracranPressrElevatnSurgProced</t>
  </si>
  <si>
    <t>Enter in msec</t>
  </si>
  <si>
    <t>Enter in kPa or psi</t>
  </si>
  <si>
    <t>Enter Incident (side-on) or relfected (face-on)</t>
  </si>
  <si>
    <t>Enter type/ brand/ model</t>
  </si>
  <si>
    <t>Enter in Hz</t>
  </si>
  <si>
    <t>Upload thumbnail of pressure pulse</t>
  </si>
  <si>
    <t>For partial body exposure, indicate where shield is</t>
  </si>
  <si>
    <t xml:space="preserve">For partial body exposure, indicate type of shield </t>
  </si>
  <si>
    <t>Select all that apply</t>
  </si>
  <si>
    <t>Enter method of propulsion, type and size of object, body area of penetration, depth of penetrations, and any other related decriptive information.</t>
  </si>
  <si>
    <t>Enter type of tertiary blast effect modeled.</t>
  </si>
  <si>
    <t>Enter method of impact and/or acceleration, body areas involved, and any other related decriptive information.</t>
  </si>
  <si>
    <t>If model induces quaternary effects with blast, please describe.</t>
  </si>
  <si>
    <t>MemoryRetentionTests</t>
  </si>
  <si>
    <t>ImpactorDepthSetting</t>
  </si>
  <si>
    <t>ExtracranialInj</t>
  </si>
  <si>
    <t>SystemicInj</t>
  </si>
  <si>
    <t>QuaternaryBlastEffects</t>
  </si>
  <si>
    <t>TertiaryBlastEffectsType</t>
  </si>
  <si>
    <t>SecondaryBlastEffectsType</t>
  </si>
  <si>
    <t>ReflectiveSurfaces</t>
  </si>
  <si>
    <t>ProtectiveShieldingType</t>
  </si>
  <si>
    <t>ProtectiveShieldingLoc</t>
  </si>
  <si>
    <t xml:space="preserve">BodyExposure </t>
  </si>
  <si>
    <t xml:space="preserve">PressureSensorType </t>
  </si>
  <si>
    <t>PressureSensorSamplingFreq</t>
  </si>
  <si>
    <t>IncidentPressrTimeHistory</t>
  </si>
  <si>
    <t>PressrSensorOrientation</t>
  </si>
  <si>
    <t>BlastWindPressr</t>
  </si>
  <si>
    <t>ReflectWaveOverpressr</t>
  </si>
  <si>
    <t>AnimalOrientBlastWave</t>
  </si>
  <si>
    <t>DistBetweenAnimalTubeEnd</t>
  </si>
  <si>
    <t>TubeEndConfig</t>
  </si>
  <si>
    <t>MembDiaphragmBurstMtd</t>
  </si>
  <si>
    <t>MembDiaphragmThick</t>
  </si>
  <si>
    <t>ShockTubeDrivenSectLength</t>
  </si>
  <si>
    <t xml:space="preserve">BlastTubeLength </t>
  </si>
  <si>
    <t>SurfMaterial</t>
  </si>
  <si>
    <t>ImpactorProjectileMass</t>
  </si>
  <si>
    <t>PeakPressrPulse</t>
  </si>
  <si>
    <t>CapCharacteristics</t>
  </si>
  <si>
    <t>ConnectorTubeMaterial</t>
  </si>
  <si>
    <t>OutcomeTiming</t>
  </si>
  <si>
    <t>Stainless steel is preferred due to its hardness and good durability.</t>
  </si>
  <si>
    <t>Helmet is required for protecting the skull from bone fracture.</t>
  </si>
  <si>
    <t>Population</t>
  </si>
  <si>
    <t>All</t>
  </si>
  <si>
    <t>InjSeverity</t>
  </si>
  <si>
    <t>CO5420?</t>
  </si>
  <si>
    <t>ExtCauseModeled</t>
  </si>
  <si>
    <t>ToePinchRespns</t>
  </si>
  <si>
    <t>Duration of reflex suppression</t>
  </si>
  <si>
    <t>RightRespnsTime</t>
  </si>
  <si>
    <t>CO5400; C15910?</t>
  </si>
  <si>
    <t>AcutePhysioAssmt</t>
  </si>
  <si>
    <t>ChronicPhysioAssmts</t>
  </si>
  <si>
    <t>AssessmtDateTime</t>
  </si>
  <si>
    <t>ApneaDur</t>
  </si>
  <si>
    <t>CO1055?</t>
  </si>
  <si>
    <t>ApneaInd</t>
  </si>
  <si>
    <t>AcuteNeuroAssessmt</t>
  </si>
  <si>
    <t>Increased Intracranial Pressure</t>
  </si>
  <si>
    <t>Intracranial Hemorrhage-Epidural/Subdural/Subarachnoid/Intraparenchyma</t>
  </si>
  <si>
    <t>Designates whether whole body is exposed to to pressure or is partially shielded</t>
  </si>
  <si>
    <t>Seconds;                                                    Minutes;                                                    Hours;                                                         Days;                                                           Weeks;                                                       Months;                                                    Years;                                          NA</t>
  </si>
  <si>
    <t>Tertiary blast effects describe when explosion propels body and brain is injured  due to acceleration and/or impacts the ground or a surrounding object.</t>
  </si>
  <si>
    <t>LearningAcquisition</t>
  </si>
  <si>
    <t>SensoryMotor</t>
  </si>
  <si>
    <t>SocialInteractions</t>
  </si>
  <si>
    <t>ImpactorAngle</t>
  </si>
  <si>
    <r>
      <t>ConnectorA</t>
    </r>
    <r>
      <rPr>
        <sz val="12"/>
        <color theme="1"/>
        <rFont val="Calibri"/>
        <family val="2"/>
        <scheme val="minor"/>
      </rPr>
      <t>ngle</t>
    </r>
  </si>
  <si>
    <t>ConnectorTube</t>
  </si>
  <si>
    <t>ImpactorVel</t>
  </si>
  <si>
    <t>ImpactorDwellTime</t>
  </si>
  <si>
    <t>ImpactorTipRigidity</t>
  </si>
  <si>
    <t xml:space="preserve">Feeney, D.M., et al., Responses to cortical injury: I. Methodology and local effects of contusions in the rat. Brain Res, 1981. 211(1): p. 67-77.
Chen, Y., et al., An experimental model of closed head injury in mice: pathophysiology, histopathology, and cognitive deficits. J Neurotrauma, 1996. 13(10): p. 557-68.
Shapira, Y., et al., Experimental closed head injury in rats: mechanical, pathophysiologic, and neurologic properties. Crit Care Med, 1988. 16(3): p. 258-65.
Flierl, M.A., et al., Mouse closed head injury model induced by a weight-drop device. Nat Protoc, 2009. 4(9): p. 1328-37.
Foda, M.A. and A. Marmarou, A new model of diffuse brain injury in rats. Part II: Morphological characterization. J Neurosurg, 1994. 80(2): p. 301-13.
Marmarou, A., et al., A new model of diffuse brain injury in rats. Part I. Pathophysiology and biomechanics. J Neurosurg, 1994. 80(2): p. 291-300.
</t>
  </si>
  <si>
    <t>Leung et.al., Ann. Biomedical engineering, In Press (2014).</t>
  </si>
  <si>
    <t>UnitMeasureTreatmtOnset</t>
  </si>
  <si>
    <t>TreatmtOnset</t>
  </si>
  <si>
    <t>DrugTreatmtRoute</t>
  </si>
  <si>
    <t>TreatmtDose</t>
  </si>
  <si>
    <t>TreatmtControl</t>
  </si>
  <si>
    <t>TreatmtTherapyType</t>
  </si>
  <si>
    <r>
      <rPr>
        <b/>
        <sz val="11"/>
        <color indexed="8"/>
        <rFont val="Calibri"/>
        <family val="2"/>
        <scheme val="minor"/>
      </rPr>
      <t>For compressed N2 and CO2</t>
    </r>
    <r>
      <rPr>
        <sz val="11"/>
        <color indexed="8"/>
        <rFont val="Calibri"/>
        <family val="2"/>
        <scheme val="minor"/>
      </rPr>
      <t xml:space="preserve">, input pressure is adjusted to 80 psi or less (depends on the desired projectile velocity). 
</t>
    </r>
    <r>
      <rPr>
        <b/>
        <sz val="11"/>
        <color indexed="8"/>
        <rFont val="Calibri"/>
        <family val="2"/>
        <scheme val="minor"/>
      </rPr>
      <t>For dry ice</t>
    </r>
    <r>
      <rPr>
        <sz val="11"/>
        <color indexed="8"/>
        <rFont val="Calibri"/>
        <family val="2"/>
        <scheme val="minor"/>
      </rPr>
      <t>, the weight of dry ice (in grams) determines the output pressure - Projectile velocity is independent of the dry ice weight (ice must be heated to sublimation ).</t>
    </r>
  </si>
  <si>
    <t xml:space="preserve">Mao, H., et al., Computational neurotrauma--design, simulation, and analysis of controlled cortical impact model. Biomech Model Mechanobiol, 2010. 9(6): p. 763-72.
Feeney, D.M., et al., Responses to cortical injury: I. Methodology and local effects of contusions in the rat. Brain Res, 1981. 211(1): p. 67-77.
Dail, W.G., et al., Responses to cortical injury: II. Widespread depression of the activity of an enzyme in cortex remote from a focal injury. Brain Res, 1981. 211(1): p. 79-89.
</t>
  </si>
  <si>
    <r>
      <t xml:space="preserve">The </t>
    </r>
    <r>
      <rPr>
        <b/>
        <sz val="11"/>
        <color indexed="8"/>
        <rFont val="Calibri"/>
        <family val="2"/>
        <scheme val="minor"/>
      </rPr>
      <t>LOW</t>
    </r>
    <r>
      <rPr>
        <sz val="11"/>
        <color indexed="8"/>
        <rFont val="Calibri"/>
        <family val="2"/>
        <scheme val="minor"/>
      </rPr>
      <t xml:space="preserve"> film is placed between the helmet and the projectile.
The </t>
    </r>
    <r>
      <rPr>
        <b/>
        <sz val="11"/>
        <color indexed="8"/>
        <rFont val="Calibri"/>
        <family val="2"/>
        <scheme val="minor"/>
      </rPr>
      <t>ULTRALOW</t>
    </r>
    <r>
      <rPr>
        <sz val="11"/>
        <color indexed="8"/>
        <rFont val="Calibri"/>
        <family val="2"/>
        <scheme val="minor"/>
      </rPr>
      <t xml:space="preserve"> film is placed between the helmet and the rat head.</t>
    </r>
  </si>
  <si>
    <t>InjModel</t>
  </si>
  <si>
    <t>UnitMeasrOutcomeTiming</t>
  </si>
  <si>
    <t>Length of time between the outcome measurement and the injury entered in seconds, minutes, hours, days, weeks, months, or years.</t>
  </si>
  <si>
    <t>Meters per second</t>
  </si>
  <si>
    <t xml:space="preserve">DetonationType </t>
  </si>
  <si>
    <t>DriverGas</t>
  </si>
  <si>
    <t>PrimaryBlastEffects</t>
  </si>
  <si>
    <r>
      <rPr>
        <sz val="11"/>
        <rFont val="Calibri"/>
        <family val="2"/>
        <scheme val="minor"/>
      </rPr>
      <t xml:space="preserve">Mild = no overt, gross brain pathology, e.g. hemorrhages and contusions, also includes concussion where there is no evidence of hemorrhages and contusions;                                      Mod/Severe =   overt anatomical damage or major functional deficits, e.g. coma in pigs       </t>
    </r>
    <r>
      <rPr>
        <sz val="11"/>
        <color rgb="FFFF0000"/>
        <rFont val="Calibri"/>
        <family val="2"/>
        <scheme val="minor"/>
      </rPr>
      <t xml:space="preserve">                      </t>
    </r>
  </si>
  <si>
    <t xml:space="preserve">Indicate if reflective or dampening surfaces are integrated into blast wave path, or what barriers may alter overpressure </t>
  </si>
  <si>
    <t>Provide methodology to isolate primary blast effects from secondary, teriary or quatrinary effects.  Provide method of shielding or restraint and evidence that blast exposure did not produce head movement</t>
  </si>
  <si>
    <t>PressrWaveMedium</t>
  </si>
  <si>
    <t>DistanceFromDetonation</t>
  </si>
  <si>
    <t>MembraneDiaphragmBurstPressr</t>
  </si>
  <si>
    <t xml:space="preserve">PlacemtAnimalRelativShockTube </t>
  </si>
  <si>
    <t>TertiaryBlastEffectsSpecs</t>
  </si>
  <si>
    <t>SecondaryBlastEffectsSpecs</t>
  </si>
  <si>
    <t>ConnectorTubingLength</t>
  </si>
  <si>
    <r>
      <t xml:space="preserve">Controlled Cortical Impactor, </t>
    </r>
    <r>
      <rPr>
        <sz val="11"/>
        <color rgb="FFFF0000"/>
        <rFont val="Calibri"/>
        <family val="2"/>
        <scheme val="minor"/>
      </rPr>
      <t>Weight Drop, PBBI</t>
    </r>
  </si>
  <si>
    <r>
      <t xml:space="preserve">Controlled Cortical Impactor, </t>
    </r>
    <r>
      <rPr>
        <sz val="11"/>
        <color rgb="FFFF0000"/>
        <rFont val="Calibri"/>
        <family val="2"/>
        <scheme val="minor"/>
      </rPr>
      <t>Weight Drop</t>
    </r>
  </si>
  <si>
    <r>
      <t xml:space="preserve">FP Injury Device, </t>
    </r>
    <r>
      <rPr>
        <sz val="11"/>
        <color rgb="FFFF0000"/>
        <rFont val="Calibri"/>
        <family val="2"/>
        <scheme val="minor"/>
      </rPr>
      <t>PBBI</t>
    </r>
  </si>
  <si>
    <r>
      <t xml:space="preserve">Controlled Cortical Impactor, </t>
    </r>
    <r>
      <rPr>
        <sz val="11"/>
        <color rgb="FFFF0000"/>
        <rFont val="Calibri"/>
        <family val="2"/>
        <scheme val="minor"/>
      </rPr>
      <t>Weight Drop, FP Injury Device, PBBI</t>
    </r>
  </si>
  <si>
    <r>
      <t xml:space="preserve">Controlled Cortical Impactor, </t>
    </r>
    <r>
      <rPr>
        <sz val="11"/>
        <color rgb="FFFF0000"/>
        <rFont val="Calibri"/>
        <family val="2"/>
        <scheme val="minor"/>
      </rPr>
      <t>PBBI</t>
    </r>
  </si>
  <si>
    <t>Device manufacturer other text</t>
  </si>
  <si>
    <t>DeviceManuf</t>
  </si>
  <si>
    <t>DeviceManufOTH</t>
  </si>
  <si>
    <t>The free text related to DeviceManuf; specifying other text</t>
  </si>
  <si>
    <r>
      <rPr>
        <b/>
        <sz val="11"/>
        <color indexed="8"/>
        <rFont val="Calibri"/>
        <family val="2"/>
        <scheme val="minor"/>
      </rPr>
      <t xml:space="preserve">Between projectile and helmet: </t>
    </r>
    <r>
      <rPr>
        <sz val="11"/>
        <color indexed="8"/>
        <rFont val="Calibri"/>
        <family val="2"/>
        <scheme val="minor"/>
      </rPr>
      <t xml:space="preserve">measured by LOW pressure sensor film and quantified by Topaq system. 
</t>
    </r>
    <r>
      <rPr>
        <b/>
        <sz val="11"/>
        <color indexed="8"/>
        <rFont val="Calibri"/>
        <family val="2"/>
        <scheme val="minor"/>
      </rPr>
      <t>Between helmet and the head:</t>
    </r>
    <r>
      <rPr>
        <sz val="11"/>
        <color indexed="8"/>
        <rFont val="Calibri"/>
        <family val="2"/>
        <scheme val="minor"/>
      </rPr>
      <t xml:space="preserve"> measure by ULTRALOW pressure sensor film and quantified by Topaq system.</t>
    </r>
  </si>
  <si>
    <t>PreInjHousing</t>
  </si>
  <si>
    <t>PostInjHousing</t>
  </si>
  <si>
    <t>NumInjExp</t>
  </si>
  <si>
    <t>IntrvlBetwnInj</t>
  </si>
  <si>
    <t>WgtDropSpecPreInjSurgProc</t>
  </si>
  <si>
    <t>Weight drop-specific pre-injury surgical procedures</t>
  </si>
  <si>
    <t>Weight drop-specific post-injury surgical procedures</t>
  </si>
  <si>
    <t>WgtDropSpecPostInjSurgProc</t>
  </si>
  <si>
    <t>BlastInducedSpecPreInjSurgProc</t>
  </si>
  <si>
    <t>Blast Induced-specific pre-injury surgical procedures</t>
  </si>
  <si>
    <t>Blast Induced-specific post-injury surgical procedures</t>
  </si>
  <si>
    <t>BlastInducedSpecPostInjSurgProc</t>
  </si>
  <si>
    <t xml:space="preserve">PenetratingBallisticBrainInjOrientation </t>
  </si>
  <si>
    <t xml:space="preserve">PenetratingBallisticBrainInjProbe </t>
  </si>
  <si>
    <t>PenetratingBallisticSpecPreInjSurgProc</t>
  </si>
  <si>
    <t>tangential;                                  oblique;                                          other;                                         unknown;                                  NA</t>
  </si>
  <si>
    <t>ProjectileConcussiveImpactSpecPostInjSurgProc</t>
  </si>
  <si>
    <t>IntracranialHemorrhageSpecPreInjSurgProc</t>
  </si>
  <si>
    <t>IntracranialHemorrhageSpecPostInjSurgProc</t>
  </si>
  <si>
    <t>Post-natal months since birth.</t>
  </si>
  <si>
    <r>
      <rPr>
        <sz val="11"/>
        <rFont val="Calibri"/>
        <family val="2"/>
        <scheme val="minor"/>
      </rPr>
      <t>Pre-injury body weight as a baseline measurement entered in Kilograms</t>
    </r>
    <r>
      <rPr>
        <sz val="11"/>
        <color theme="1"/>
        <rFont val="Calibri"/>
        <family val="2"/>
        <scheme val="minor"/>
      </rPr>
      <t xml:space="preserve">  </t>
    </r>
  </si>
  <si>
    <t xml:space="preserve">Jackson Labs;                                               Charles River;                                            Harlan;                                                   Taconic;                                         Sinclair Bio Resouces;        Archer Farms Inc.             Thomas D. Morris Inc.;                                           Other;                                                   None;                                                Unknown  </t>
  </si>
  <si>
    <t>Data outside of the values in DeviceManuf will be accepted here.</t>
  </si>
  <si>
    <t xml:space="preserve">Whole numbers in mm </t>
  </si>
  <si>
    <t>ImpactorAngleMeasr</t>
  </si>
  <si>
    <t>Impactor angle measurement</t>
  </si>
  <si>
    <t>The measurement of the angle relative to the vertex of the head</t>
  </si>
  <si>
    <t>Transducer manufacturer</t>
  </si>
  <si>
    <t>TransducerManuf</t>
  </si>
  <si>
    <t xml:space="preserve">Surgical procedures prior to Injury </t>
  </si>
  <si>
    <t>Surgical procedures prior to injuryI</t>
  </si>
  <si>
    <t>Surgical procedures post-injury</t>
  </si>
  <si>
    <t>PenetratingBallisticSpecPostInjSurgProc</t>
  </si>
  <si>
    <t>ProjectileConcussiveImpactSpecPreInjSurgProc</t>
  </si>
  <si>
    <t xml:space="preserve">Single;                                       Multiple;
Splie cage housing                                                        Other;                                                               Unknown                      </t>
  </si>
  <si>
    <t>The maximum pressure reached during the fluid pulse</t>
  </si>
  <si>
    <t>The  total duration of the fluid pulse</t>
  </si>
  <si>
    <t>Enter in text the manufacturer of the transducer</t>
  </si>
  <si>
    <t>The nature of  cap affixed to the craniectomy site for injury</t>
  </si>
  <si>
    <r>
      <rPr>
        <b/>
        <sz val="11"/>
        <rFont val="Calibri"/>
        <family val="2"/>
        <scheme val="minor"/>
      </rPr>
      <t>Rats</t>
    </r>
    <r>
      <rPr>
        <sz val="11"/>
        <rFont val="Calibri"/>
        <family val="2"/>
        <scheme val="minor"/>
      </rPr>
      <t xml:space="preserve">: Prins, M.L.,  J Cereb Blood Flow Metab, 2008. 28(1): p. 1-16. </t>
    </r>
    <r>
      <rPr>
        <sz val="11"/>
        <rFont val="Calibri"/>
        <family val="2"/>
      </rPr>
      <t xml:space="preserve">PMID: 17684514
</t>
    </r>
    <r>
      <rPr>
        <sz val="11"/>
        <rFont val="Calibri"/>
        <family val="2"/>
        <scheme val="minor"/>
      </rPr>
      <t>Prins, M.L. and D.A. Hovda</t>
    </r>
    <r>
      <rPr>
        <sz val="11"/>
        <rFont val="Calibri"/>
        <family val="2"/>
      </rPr>
      <t>,</t>
    </r>
    <r>
      <rPr>
        <sz val="11"/>
        <rFont val="Calibri"/>
        <family val="2"/>
        <scheme val="minor"/>
      </rPr>
      <t xml:space="preserve"> J Neurotrauma, 2003. 20(2): p. 123-37.</t>
    </r>
    <r>
      <rPr>
        <sz val="11"/>
        <rFont val="Calibri"/>
        <family val="2"/>
      </rPr>
      <t xml:space="preserve"> PMID: 12675967</t>
    </r>
    <r>
      <rPr>
        <sz val="11"/>
        <rFont val="Calibri"/>
        <family val="2"/>
        <scheme val="minor"/>
      </rPr>
      <t xml:space="preserve">                                                                                                </t>
    </r>
    <r>
      <rPr>
        <b/>
        <sz val="11"/>
        <rFont val="Calibri"/>
        <family val="2"/>
        <scheme val="minor"/>
      </rPr>
      <t>Mice</t>
    </r>
    <r>
      <rPr>
        <sz val="11"/>
        <rFont val="Calibri"/>
        <family val="2"/>
        <scheme val="minor"/>
      </rPr>
      <t xml:space="preserve"> (brain growth trajectories):  </t>
    </r>
    <r>
      <rPr>
        <sz val="11"/>
        <rFont val="Calibri"/>
        <family val="2"/>
      </rPr>
      <t xml:space="preserve">
</t>
    </r>
    <r>
      <rPr>
        <sz val="11"/>
        <rFont val="Calibri"/>
        <family val="2"/>
        <scheme val="minor"/>
      </rPr>
      <t xml:space="preserve">Chuang, N., et al.,  Neuroimage, 2011. 54(1): p. 80-9. </t>
    </r>
    <r>
      <rPr>
        <sz val="11"/>
        <rFont val="Calibri"/>
        <family val="2"/>
      </rPr>
      <t xml:space="preserve">PMID: 20656042
</t>
    </r>
    <r>
      <rPr>
        <sz val="11"/>
        <rFont val="Calibri"/>
        <family val="2"/>
        <scheme val="minor"/>
      </rPr>
      <t xml:space="preserve">Courchesne, E., et al., Radiology, 2000. 216(3): p. 672-82. </t>
    </r>
    <r>
      <rPr>
        <sz val="11"/>
        <rFont val="Calibri"/>
        <family val="2"/>
      </rPr>
      <t xml:space="preserve">PMID: 10966694
</t>
    </r>
    <r>
      <rPr>
        <sz val="11"/>
        <rFont val="Calibri"/>
        <family val="2"/>
        <scheme val="minor"/>
      </rPr>
      <t>Huppi, P.S., et al.</t>
    </r>
    <r>
      <rPr>
        <sz val="11"/>
        <rFont val="Calibri"/>
        <family val="2"/>
      </rPr>
      <t>,</t>
    </r>
    <r>
      <rPr>
        <sz val="11"/>
        <rFont val="Calibri"/>
        <family val="2"/>
        <scheme val="minor"/>
      </rPr>
      <t xml:space="preserve"> Ann Neurol, 1998. 43(2): p. 224-35.</t>
    </r>
    <r>
      <rPr>
        <sz val="11"/>
        <rFont val="Calibri"/>
        <family val="2"/>
      </rPr>
      <t xml:space="preserve"> PMID: 9485064</t>
    </r>
    <r>
      <rPr>
        <sz val="11"/>
        <rFont val="Calibri"/>
        <family val="2"/>
        <scheme val="minor"/>
      </rPr>
      <t xml:space="preserve"> </t>
    </r>
    <r>
      <rPr>
        <sz val="11"/>
        <color theme="1"/>
        <rFont val="Calibri"/>
        <family val="2"/>
        <scheme val="minor"/>
      </rPr>
      <t xml:space="preserve">                                                                                 Semple, B.D., et al.,  Prog Neurobiol, 2013. 106-107: p. 1-16. PMID: 23583307
Prins, M.L. and D.A. Hovda, J Neurotrauma, 2003. 20(2): p. 123-37. PMID: 12675967              </t>
    </r>
    <phoneticPr fontId="20" type="noConversion"/>
  </si>
  <si>
    <t>Number in mm to 3 decimal places</t>
  </si>
  <si>
    <t>Materials and fabrication of helmet</t>
  </si>
  <si>
    <t xml:space="preserve">The orientation that the PBBI probe is inserted to the cranial window </t>
  </si>
  <si>
    <t>The orientation that the PBBI probe is inserted to the cranial window</t>
  </si>
  <si>
    <t>The maximum pressure reached during the pressure pulse</t>
  </si>
  <si>
    <t>The maximum pressure reached during the pressure</t>
  </si>
  <si>
    <t>Dixon, C.E., et al.,  J Neurosurg, 1987. 67(1): p. 110-9. PMID: 3598659</t>
    <phoneticPr fontId="20" type="noConversion"/>
  </si>
  <si>
    <t>Dixon, C.E., et al.,. J Neurosurg, 1987. 67(1): p. 110-9. PMID: 3598659</t>
    <phoneticPr fontId="20" type="noConversion"/>
  </si>
  <si>
    <t xml:space="preserve">Bales (2012) In: Animal Models of Acute Neurological Injures II: Injury &amp; Mechanistic Assessments, Springer Protocols Handbooks; Volume 2. pp. 377-384. </t>
    <phoneticPr fontId="20" type="noConversion"/>
  </si>
  <si>
    <t>Device used to induce bast injury</t>
  </si>
  <si>
    <t>Medium through which bast wave travels to reach target</t>
  </si>
  <si>
    <r>
      <t>Carbonell, W.S., et al</t>
    </r>
    <r>
      <rPr>
        <sz val="11"/>
        <rFont val="Calibri"/>
        <family val="2"/>
      </rPr>
      <t>,</t>
    </r>
    <r>
      <rPr>
        <sz val="11"/>
        <rFont val="Calibri"/>
        <family val="2"/>
        <scheme val="minor"/>
      </rPr>
      <t xml:space="preserve">. J Neurotrauma, 1998. 15(3): p. 217-29. </t>
    </r>
    <r>
      <rPr>
        <sz val="11"/>
        <rFont val="Calibri"/>
        <family val="2"/>
      </rPr>
      <t>PMID:  9528921</t>
    </r>
    <r>
      <rPr>
        <sz val="11"/>
        <rFont val="Calibri"/>
        <family val="2"/>
        <scheme val="minor"/>
      </rPr>
      <t xml:space="preserve">
Scheff, et al. J neurotrauma, 1997. 14, 615-627.</t>
    </r>
    <r>
      <rPr>
        <sz val="11"/>
        <rFont val="Calibri"/>
        <family val="2"/>
      </rPr>
      <t xml:space="preserve">PMID: 9337124
</t>
    </r>
    <r>
      <rPr>
        <sz val="11"/>
        <rFont val="Calibri"/>
        <family val="2"/>
        <scheme val="minor"/>
      </rPr>
      <t xml:space="preserve"> Smith, D.H.,. et al.</t>
    </r>
    <r>
      <rPr>
        <sz val="11"/>
        <rFont val="Calibri"/>
        <family val="2"/>
      </rPr>
      <t>,</t>
    </r>
    <r>
      <rPr>
        <sz val="11"/>
        <rFont val="Calibri"/>
        <family val="2"/>
        <scheme val="minor"/>
      </rPr>
      <t xml:space="preserve"> J Neurotrauma, 1991. 8(4): p. 259-69. </t>
    </r>
    <r>
      <rPr>
        <sz val="11"/>
        <rFont val="Calibri"/>
        <family val="2"/>
      </rPr>
      <t>PMID: 1803034</t>
    </r>
    <r>
      <rPr>
        <sz val="11"/>
        <rFont val="Calibri"/>
        <family val="2"/>
        <scheme val="minor"/>
      </rPr>
      <t xml:space="preserve">
Fox, G.B., et al.</t>
    </r>
    <r>
      <rPr>
        <sz val="11"/>
        <rFont val="Calibri"/>
        <family val="2"/>
      </rPr>
      <t>,</t>
    </r>
    <r>
      <rPr>
        <sz val="11"/>
        <rFont val="Calibri"/>
        <family val="2"/>
        <scheme val="minor"/>
      </rPr>
      <t xml:space="preserve"> J neurotrauma, 1998. 15, 1037-1046. </t>
    </r>
    <r>
      <rPr>
        <sz val="11"/>
        <rFont val="Calibri"/>
        <family val="2"/>
      </rPr>
      <t xml:space="preserve">PMID:  9872460 </t>
    </r>
    <r>
      <rPr>
        <sz val="11"/>
        <rFont val="Calibri"/>
        <family val="2"/>
        <scheme val="minor"/>
      </rPr>
      <t xml:space="preserve">
Zhao, Z., et al.</t>
    </r>
    <r>
      <rPr>
        <sz val="11"/>
        <rFont val="Calibri"/>
        <family val="2"/>
      </rPr>
      <t xml:space="preserve"> J</t>
    </r>
    <r>
      <rPr>
        <sz val="11"/>
        <rFont val="Calibri"/>
        <family val="2"/>
        <scheme val="minor"/>
      </rPr>
      <t xml:space="preserve"> </t>
    </r>
    <r>
      <rPr>
        <sz val="11"/>
        <rFont val="Calibri"/>
        <family val="2"/>
      </rPr>
      <t>N</t>
    </r>
    <r>
      <rPr>
        <sz val="11"/>
        <rFont val="Calibri"/>
        <family val="2"/>
        <scheme val="minor"/>
      </rPr>
      <t>eurotrauma, 2012. 29, 2475-2489.</t>
    </r>
    <r>
      <rPr>
        <sz val="11"/>
        <rFont val="Calibri"/>
        <family val="2"/>
      </rPr>
      <t xml:space="preserve"> PMID:22924665 
</t>
    </r>
    <r>
      <rPr>
        <sz val="11"/>
        <rFont val="Calibri"/>
        <family val="2"/>
        <scheme val="minor"/>
      </rPr>
      <t xml:space="preserve">Hamm, R.J., et al.  Behav Brain Res, 1993. 59, 169-173. </t>
    </r>
    <r>
      <rPr>
        <sz val="11"/>
        <rFont val="Calibri"/>
        <family val="2"/>
      </rPr>
      <t>PMID: 8155285</t>
    </r>
    <r>
      <rPr>
        <sz val="11"/>
        <rFont val="Calibri"/>
        <family val="2"/>
        <scheme val="minor"/>
      </rPr>
      <t xml:space="preserve">
Milman, A., et al. </t>
    </r>
    <r>
      <rPr>
        <sz val="11"/>
        <rFont val="Calibri"/>
        <family val="2"/>
      </rPr>
      <t>J N</t>
    </r>
    <r>
      <rPr>
        <sz val="11"/>
        <rFont val="Calibri"/>
        <family val="2"/>
        <scheme val="minor"/>
      </rPr>
      <t>eurotrauma, 2005. 22, 1003-1010.</t>
    </r>
    <r>
      <rPr>
        <sz val="11"/>
        <rFont val="Calibri"/>
        <family val="2"/>
      </rPr>
      <t xml:space="preserve"> PMID:  16156715</t>
    </r>
    <r>
      <rPr>
        <sz val="11"/>
        <rFont val="Calibri"/>
        <family val="2"/>
        <scheme val="minor"/>
      </rPr>
      <t xml:space="preserve"> 
Lifshitz, J., et al.  Behav Brain Res, 2007. 177, 347-357.</t>
    </r>
    <r>
      <rPr>
        <sz val="11"/>
        <rFont val="Calibri"/>
        <family val="2"/>
      </rPr>
      <t xml:space="preserve"> PMID: 17169443</t>
    </r>
    <r>
      <rPr>
        <sz val="11"/>
        <rFont val="Calibri"/>
        <family val="2"/>
        <scheme val="minor"/>
      </rPr>
      <t xml:space="preserve">
</t>
    </r>
  </si>
  <si>
    <r>
      <t>Hamm, R.J., et al.,  J Neurotrauma, 1994. 11(2): p. 187-96. PMID: 7932797</t>
    </r>
    <r>
      <rPr>
        <sz val="11"/>
        <rFont val="Calibri"/>
        <family val="2"/>
      </rPr>
      <t xml:space="preserve">
</t>
    </r>
    <r>
      <rPr>
        <sz val="11"/>
        <rFont val="Calibri"/>
        <family val="2"/>
        <scheme val="minor"/>
      </rPr>
      <t xml:space="preserve">Hamm, R.J. s. J Neurotrauma, 2001. 18, 1207-1216. PMID:11721739 
Faden, A.I., et al.,  J Cereb Blood Flow Metab, 2003.23, 355-363. PMID: 12621310. 
Zhao, Z., wt al.,  J Neurotrauma, 2012. 29, 2475-2489. PMID: 22924665
Long, J.B., et al.  J Neurotrauma, 1996. 13, 149-162. PMID: 8965324 
Hamm, R.J., et al., J Neurotrauma, 1992. 9, 11-20. PMID: 1619672
Dixon, C.E., et al., J Neurosurg, 1987. 67(1): p. 110-9. PMID: 3598659 
Baskin, Y.K., et al.  Journal of neuroscience methods, 2003. 129, 87-93. 
Onyszchuk, G., et al., Journal of neuroscience methods, 2007. 160, 187-196. </t>
    </r>
  </si>
  <si>
    <t xml:space="preserve">Jones, N.C., et al,. J Neurotrauma, 2008. 25, 1367-1374. PMID: 19061380 
Cutler, S.M., et al.  Pharmacol Biochem Behav, 2006. 84(3): p. 420-8. PMID: 16870241
Washington, P.M., et al. J Neurotrauma, 2012. 29(13): p. 2283-96. PMID: 22642287
Siopi, E., et al. Neurosci Lett, 2012. 511(2): p. 110-5. PMID:22314279 
</t>
  </si>
  <si>
    <t xml:space="preserve">Dixon, C.E., et al., A J Neurosci Methods, 1991. 39(3): p. 253-62. PMID: 1787745 
Smith, D.H., et al., . J Neurotrauma, 1995. 12(2): p. 169-78. PMID: 7629863                                              </t>
  </si>
  <si>
    <t>Semple, B.D., et al,. J Neurotrauma, 2012. 29(17): p. 2672-83. PMID:22888909</t>
  </si>
  <si>
    <t xml:space="preserve">Dixon, C.E., et al., A J Neurosci Methods, 1991. 39(3): p. 253-62. PMID: 1787745 
Smith, D.H., et al., . J Neurotrauma, 1995. 12(2): p. 169-78. PMID: 7629863    
Brody, D.L., et al.,  J Neurotrauma, 2007. 24(4): p. 657-73. PMID: 17439349
Dixon, C.E., et al., J Neurosurg, 1987. 67(1): p. 110-9. PMID: 3598659
McIntosh, T.K., et al., Neuroscience, 1989. 28(1): p. 233-44. PMID: 2761692
Gutierrez, E., et al., J Neurotrauma, 2001. 18(3): p. 247-57. PMID: 11284546
Marmarou, A., et al., J Neurosurg, 1994. 80(2): p. 291-300. PMID: 8283269
Williams, A.J., et al., J Neurotrauma, 2005. 22(2): p. 313-31. PMID: 15716636
Cernak, I., et al., J Trauma, 2001. 50(4): p. 695-706. PMID: 11303167
Risling, M., et al.,Neuroimage, 2011. 54 Suppl 1: p. S89-97. PMID: 20493951
Chen, Z., et al.,  J Neurotrauma, 2012. 29(2): p. 268-80. PMID: 21988140
Feeney, D.M., et al.,Brain Res, 1981. 211(1): p. 67-77. PMID: 7225844 
Smith, D.H., et al., J Neuropathol Exp Neurol, 1997. 56(7): p. 822-34. PMID: 9210879
                                                                                                           </t>
  </si>
  <si>
    <t xml:space="preserve">Williams, A.J., et al., J Neurotrauma, 2005. 22(2): p. 313-31. PMID: 15716636
Williams, A.J., et al., J Neurotrauma, 2006. 23(12): p. 1828-46. PMID: 17184192
Shear, D.A., et al., J Neurotrauma, 2010. 27(10): p. 1911-23. PMID: 20684676 
Lu, J., et al., J Neurotrauma, 2012. 29(7): p. 1434-54. PMID: 21639720
</t>
  </si>
  <si>
    <t>Maas, A.I., et al.,  Arch Phys Med Rehabil, 2010. 91(11): p. 1641-9. PMID: 21044707</t>
  </si>
  <si>
    <t xml:space="preserve">Panzer, M.B., et al.,  Front Neurol, 2012. 3: p. 46. PMID: 22470367 </t>
  </si>
  <si>
    <t>Ling, G., et al., J Neurotrauma, 2009. 26(6): p. 815-25. PMID: 19397423</t>
  </si>
  <si>
    <t xml:space="preserve">Ling, G., et al., J Neurotrauma, 2009. 26(6): p. 815-25. PMID: 19397423
Reneer, D.V., et al.,  J Neurotrauma, 2011. 28(1): p. 95-104. PMID: 21083431
</t>
  </si>
  <si>
    <t>Ling, G., et al., J Neurotrauma, 2009. 26(6): p. 815-25. PMID: 19397423
Reneer, D.V., et al.,  J Neurotrauma, 2011. 28(1): p. 95-104. PMID: 21083431</t>
  </si>
  <si>
    <t>Nakagawa, A., et al.,  Acta Neurochir Suppl, 2008. 102: p. 421-4. PMID: 19388359</t>
  </si>
  <si>
    <t>Bauman, R.A., et al.,  J Neurotrauma, 2009. 26(6): p. 841-60. PMID: 19215189</t>
  </si>
  <si>
    <t xml:space="preserve">Celander, H., et al., The use of a compressed air operated shock tube for physiological blast research. Acta Physiol Scand, 1955. 33(1): p. 6-13.
Sharma, P. S., and Wilson, G. J. , . J. Thermophys.Heat Transf, 1996. 10:169–176.
</t>
  </si>
  <si>
    <t>Long, J.B., et al., . J Neurotrauma, 2009. 26(6): p. 827-40 PMID: 19397422</t>
  </si>
  <si>
    <t>Bass, C.R., et al., Ann Biomed Eng, 2012. 40(1): p. 185-202. PMID: 22012085</t>
  </si>
  <si>
    <t xml:space="preserve">Bass, C.R., et al., Ann Biomed Eng, 2012. 40(1): p. 185-202. PMID: 22012085
Richmond, D. R., R. V. Tabourelli, F. Sherping, M. B. Wetherbe, R. T. Sanchez, V. C. Goldizen and C. S. White, Shock tube studies of the effect of sharp rising, long duration overpressures on biological systems. US Atomic Energy Commission, TID-6056, Washington DC, 1959
</t>
  </si>
  <si>
    <t>Sundaramurthy, A., et al., J Neurotrauma, 2012. 29(13): p. 2352-64. PMID: 22620716</t>
  </si>
  <si>
    <t xml:space="preserve">Chavko, M., et al.,  J Neurosci Methods, 2011. 195(1): p. 61-6. PMID: 21129403
Ahlers, S.T., et al.,  Front Neurol, 2012. 3: p. 32. PMID: 22403572
</t>
  </si>
  <si>
    <t xml:space="preserve">Bass, C.R., et al.,. Ann Biomed Eng, 2012. 40(1): p. 185-202. PMID: 22012085
</t>
  </si>
  <si>
    <t xml:space="preserve">Coleman, A.J. and J.E. Saunders,. Ultrasound Med Biol, 1989. 15(3): p. 213-27. PMID:274125
Davros, W.J., et al. Radiology, 1991. 178(2): p. 397-408. PMID: 1987600
</t>
  </si>
  <si>
    <t>Bass, C.R., et al.,. Ann Biomed Eng, 2012. 40(1): p. 185-202. PMID: 22012085</t>
  </si>
  <si>
    <t>Cernak, I., et al., J Trauma, 2001. 50(4): p. 695-706. PMID: 11303167</t>
  </si>
  <si>
    <t>Cernak I, Wang Z, Jiang J, Bian X, Savic J. (2001)   J Trauma;50(4):695-706. PMID: 11303167</t>
  </si>
  <si>
    <t xml:space="preserve">Nakagawa, A., et al., J Neurotrauma, 2011. 28(6): p. 1101-19. PMID: 21332411
Ling, G., et al.,  J Neurotrauma, 2009. 26(6): p. 815-25. PMID: 19397423
Hicks, R.R., et al.,  J Trauma, 2010. 68(5): p. 1257-63.PMID: 20453776
</t>
  </si>
  <si>
    <t xml:space="preserve">Ling, G., et al.,  J Neurotrauma, 2009. 26(6): p. 815-25. PMID: 19397423
Hicks, R.R., et al.,  J Trauma, 2010. 68(5): p. 1257-63.PMID: 20453776
White, C. S., et al.  The biodynamics of airblast. DNA-2738-T. Nuclear Defense Agency, Washington, DC, 1971.
</t>
  </si>
  <si>
    <t xml:space="preserve">Ling, G., et al.,  J Neurotrauma, 2009. 26(6): p. 815-25. PMID: 19397423
Hicks, R.R., et al.,  J Trauma, 2010. 68(5): p. 1257-63.PMID: 20453776
</t>
  </si>
  <si>
    <t>Cernak, I.,  Front Neurol, 2010. 1: p. 151. PMID: 21206523</t>
  </si>
  <si>
    <t>Mao, H., et al.,  Stapp Car Crash J, 2006. 50: p. 583-600. PMID: 17311178</t>
  </si>
  <si>
    <t xml:space="preserve">Leung et.al., Ann. Biomedical engineering, In Press (2014). 
Feeney, D.M., et al., Brain Res, 1981. 211(1): p. 67-77. PMID:7225844
Dail, W.G., et al., Brain Res, 1981. 211(1): p. 79-89. PMID: 6784887
Chen, Y., et al.,  J Neurotrauma, 1996. 13(10): p. 557-68. PMID: 891590
Shapira, Y., et al.,Crit Care Med, 1988. 16(3): p. 258-65. PMID: 3277783
Flierl, M.A., et al., Nat Protoc, 2009. 4(9): p. 1328-37. PMID: 19713954 
Foda, M.A. and A. Marmarou, J Neurosurg, 1994. 80(2): p. 301-13. PMID: 8283270
Marmarou, A., et al.,J Neurosurg, 1994. 80(2): p. 291-300. PMID: 8283269
</t>
  </si>
  <si>
    <t xml:space="preserve">Lighthall, J.W.,  J Neurotrauma, 1988. 5(1): p. 1-15. PMID: 3193461 
Shitaka, Y., et al.,  J Neuropathol Exp Neurol, 2011. 70(7): p. 551-67. PMID: 21666502
Williams, A.J., et al.  Neurosci Lett, 2006. 408(3): p. 183-8. PMID: 17030434
Feeney, D.M., et al., Brain Res, 1981. 211(1): p. 67-77. PMID:7225844
Dail, W.G., et al., Brain Res, 1981. 211(1): p. 79-89. PMID: 6784887
Chen, Y., et al.,  J Neurotrauma, 1996. 13(10): p. 557-68. PMID: 891590
Shapira, Y., et al.,Crit Care Med, 1988. 16(3): p. 258-65. PMID: 3277783
Flierl, M.A., et al., Nat Protoc, 2009. 4(9): p. 1328-37. PMID: 19713954 
Foda, M.A. and A. Marmarou, J Neurosurg, 1994. 80(2): p. 301-13. PMID: 8283270
Marmarou, A., et al.,J Neurosurg, 1994. 80(2): p. 291-300. PMID: 8283269
</t>
  </si>
  <si>
    <t>Manley, G.T., et al., J Neurotrauma, 2006. 23(2): p. 128-39. PMID: 16503797</t>
  </si>
  <si>
    <t xml:space="preserve">Dixon, C.E., et al.,  1991. 39(3): p. 253-62. PMID: 1787745
Feeney, D.M., et al., Brain Res, 1981. 211(1): p. 67-77. PMID:7225844
Dail, W.G., et al., Brain Res, 1981. 211(1): p. 79-89. PMID: 6784887
Chen, Y., et al.,  J Neurotrauma, 1996. 13(10): p. 557-68. PMID: 891590
Shapira, Y., et al.,Crit Care Med, 1988. 16(3): p. 258-65. PMID: 3277783
Flierl, M.A., et al., Nat Protoc, 2009. 4(9): p. 1328-37. PMID: 19713954 
Foda, M.A. and A. Marmarou, J Neurosurg, 1994. 80(2): p. 301-13. PMID: 8283270
Marmarou, A., et al.,J Neurosurg, 1994. 80(2): p. 291-300. PMID: 8283269
</t>
  </si>
  <si>
    <t xml:space="preserve">Mao, H., et al., Biomech Model Mechanobiol, 2010. 9(6): p. 763-72. PMID: 2037296
Feeney, D.M., et al., Brain Res, 1981. 211(1): p. 67-77. PMID:7225844
Dail, W.G., et al., Brain Res, 1981. 211(1): p. 79-89. PMID: 6784887
</t>
  </si>
  <si>
    <t>Dixon, C.E., et al.,  1991. 39(3): p. 253-62. PMID: 1787745</t>
  </si>
  <si>
    <t xml:space="preserve">Ryan, J.B., et al., J Heart Lung Transplant, 2003. 22(8): p. 922-8. PMID: 12909474
Janda, M., et al., Lab Anim, 2012. 46(3): p. 258-60. PMID: 22522418
</t>
  </si>
  <si>
    <t xml:space="preserve">Williams, A.J., et al., J Neurotrauma, 2005. 22(2): p. 313-31. PMID: 1571663
Williams, A.J., et al.,J Neurotrauma, 2006. 23(12): p. 1828-46. PMID: 17184192
</t>
  </si>
  <si>
    <t xml:space="preserve">Williams, A.J., et al., J Neurotrauma, 2005. 22(2): p. 313-31. PMID: 1571663
Williams, A.J., et al.,J Neurotrauma, 2006. 23(12): p. 1828-46. PMID: 17184192
</t>
  </si>
  <si>
    <t xml:space="preserve">Williams, A.J., et al., J Neurotrauma, 2005. 22(2): p. 313-31. PMID: 1571663
Shear, D.A., et al., J Neurotrauma, 2011. 28(10): p. 2185-95. PMID: 21644814
</t>
  </si>
  <si>
    <t>Chen, Z., et al., J Neurotrauma, 2012. 29(2): p. 268-80. PMID: 21988140</t>
  </si>
  <si>
    <t xml:space="preserve">
Feeney, D.M., et al., Brain Res, 1981. 211(1): p. 67-77. PMID:7225844
Chen, Y., et al.,  J Neurotrauma, 1996. 13(10): p. 557-68. PMID: 891590
Shapira, Y., et al.,Crit Care Med, 1988. 16(3): p. 258-65. PMID: 3277783
Flierl, M.A., et al., Nat Protoc, 2009. 4(9): p. 1328-37. PMID: 19713954 
Foda, M.A. and A. Marmarou, J Neurosurg, 1994. 80(2): p. 301-13. PMID: 8283270
Marmarou, A., et al.,J Neurosurg, 1994. 80(2): p. 291-300. PMID: 8283269
.
</t>
  </si>
  <si>
    <t xml:space="preserve">
Feeney, D.M., et al., Brain Res, 1981. 211(1): p. 67-77. PMID:7225844
Chen, Y., et al.,  J Neurotrauma, 1996. 13(10): p. 557-68. PMID: 891590
Shapira, Y., et al.,Crit Care Med, 1988. 16(3): p. 258-65. PMID: 3277783
Flierl, M.A., et al., Nat Protoc, 2009. 4(9): p. 1328-37. PMID: 19713954 
Foda, M.A. and A. Marmarou, J Neurosurg, 1994. 80(2): p. 301-13. PMID: 8283270
Marmarou, A., et al.,J Neurosurg, 1994. 80(2): p. 291-300. PMID: 8283269
</t>
  </si>
  <si>
    <t xml:space="preserve">
Feeney, D.M., et al., Brain Res, 1981. 211(1): p. 67-77. PMID:7225844
Chen, Y., et al.,  J Neurotrauma, 1996. 13(10): p. 557-68. PMID: 891590
Shapira, Y., et al.,Crit Care Med, 1988. 16(3): p. 258-65. PMID: 3277783
Flierl, M.A., et al., Nat Protoc, 2009. 4(9): p. 1328-37. PMID: 19713954 
Foda, M.A. and A. Marmarou, J Neurosurg, 1994. 80(2): p. 301-13. PMID: 8283270
Marmarou, A., et al.,J Neurosurg, 1994. 80(2): p. 291-300. PMID: 8283269
.</t>
  </si>
  <si>
    <r>
      <t>Smith, D.H., et al.  J Neurotrauma, 1995. 12(2): p. 169-78.</t>
    </r>
    <r>
      <rPr>
        <sz val="11"/>
        <rFont val="Calibri"/>
        <family val="2"/>
      </rPr>
      <t xml:space="preserve"> PMID: 7629863</t>
    </r>
    <r>
      <rPr>
        <sz val="11"/>
        <rFont val="Calibri"/>
        <family val="2"/>
        <scheme val="minor"/>
      </rPr>
      <t xml:space="preserve"> 
Smith, D.H., et al., Neurosci Lett, 1994. 168(1-2): p. 151-4. </t>
    </r>
    <r>
      <rPr>
        <sz val="11"/>
        <rFont val="Calibri"/>
        <family val="2"/>
      </rPr>
      <t xml:space="preserve">PMID:8028769 </t>
    </r>
    <r>
      <rPr>
        <sz val="11"/>
        <rFont val="Calibri"/>
        <family val="2"/>
        <scheme val="minor"/>
      </rPr>
      <t xml:space="preserve">
Smith, D.H., et al., J Neurotrauma, 1991. 8(4): p. 259-69. </t>
    </r>
    <r>
      <rPr>
        <sz val="11"/>
        <rFont val="Calibri"/>
        <family val="2"/>
      </rPr>
      <t>PMID:1803034</t>
    </r>
    <r>
      <rPr>
        <sz val="11"/>
        <rFont val="Calibri"/>
        <family val="2"/>
        <scheme val="minor"/>
      </rPr>
      <t xml:space="preserve">
Carbonell, W.S., et al., J Neurotrauma, 1998. 15(3): p. 217-29. </t>
    </r>
    <r>
      <rPr>
        <sz val="11"/>
        <rFont val="Calibri"/>
        <family val="2"/>
      </rPr>
      <t>PMID:  9528921</t>
    </r>
    <r>
      <rPr>
        <sz val="11"/>
        <rFont val="Calibri"/>
        <family val="2"/>
        <scheme val="minor"/>
      </rPr>
      <t xml:space="preserve">
Scheff, S.W., et al. </t>
    </r>
    <r>
      <rPr>
        <sz val="11"/>
        <rFont val="Calibri"/>
        <family val="2"/>
      </rPr>
      <t xml:space="preserve"> J Neurotrauma,</t>
    </r>
    <r>
      <rPr>
        <sz val="11"/>
        <rFont val="Calibri"/>
        <family val="2"/>
        <scheme val="minor"/>
      </rPr>
      <t xml:space="preserve"> 1997. 14, 615-627.  </t>
    </r>
    <r>
      <rPr>
        <sz val="11"/>
        <rFont val="Calibri"/>
        <family val="2"/>
      </rPr>
      <t>PMID: 9337124</t>
    </r>
    <r>
      <rPr>
        <sz val="11"/>
        <rFont val="Calibri"/>
        <family val="2"/>
        <scheme val="minor"/>
      </rPr>
      <t xml:space="preserve">
Fox, G.B., et al.  </t>
    </r>
    <r>
      <rPr>
        <sz val="11"/>
        <rFont val="Calibri"/>
        <family val="2"/>
      </rPr>
      <t xml:space="preserve">J Neurotrauma, </t>
    </r>
    <r>
      <rPr>
        <sz val="11"/>
        <rFont val="Calibri"/>
        <family val="2"/>
        <scheme val="minor"/>
      </rPr>
      <t>1998. 15, 1037-1046.</t>
    </r>
    <r>
      <rPr>
        <sz val="11"/>
        <rFont val="Calibri"/>
        <family val="2"/>
      </rPr>
      <t xml:space="preserve"> PMID:  9872460</t>
    </r>
    <r>
      <rPr>
        <sz val="11"/>
        <rFont val="Calibri"/>
        <family val="2"/>
        <scheme val="minor"/>
      </rPr>
      <t xml:space="preserve"> 
Zhao, Z., et al., </t>
    </r>
    <r>
      <rPr>
        <sz val="11"/>
        <rFont val="Calibri"/>
        <family val="2"/>
      </rPr>
      <t xml:space="preserve">J Neurotrauma, </t>
    </r>
    <r>
      <rPr>
        <sz val="11"/>
        <rFont val="Calibri"/>
        <family val="2"/>
        <scheme val="minor"/>
      </rPr>
      <t xml:space="preserve">2012. 29, 2475-2489. </t>
    </r>
    <r>
      <rPr>
        <sz val="11"/>
        <rFont val="Calibri"/>
        <family val="2"/>
      </rPr>
      <t xml:space="preserve">PMID:22924665 </t>
    </r>
    <r>
      <rPr>
        <sz val="11"/>
        <rFont val="Calibri"/>
        <family val="2"/>
        <scheme val="minor"/>
      </rPr>
      <t xml:space="preserve">
Hamm, et al. Behav Brain Res, 1993. 59, 169-173.</t>
    </r>
    <r>
      <rPr>
        <sz val="11"/>
        <rFont val="Calibri"/>
        <family val="2"/>
      </rPr>
      <t>PMID: 8155285</t>
    </r>
    <r>
      <rPr>
        <sz val="11"/>
        <rFont val="Calibri"/>
        <family val="2"/>
        <scheme val="minor"/>
      </rPr>
      <t xml:space="preserve">
Milman, A., et al. </t>
    </r>
    <r>
      <rPr>
        <sz val="11"/>
        <rFont val="Calibri"/>
        <family val="2"/>
      </rPr>
      <t>J Neurotrauma</t>
    </r>
    <r>
      <rPr>
        <sz val="11"/>
        <rFont val="Calibri"/>
        <family val="2"/>
        <scheme val="minor"/>
      </rPr>
      <t xml:space="preserve">, 2005. 22, 1003-1010. </t>
    </r>
    <r>
      <rPr>
        <sz val="11"/>
        <rFont val="Calibri"/>
        <family val="2"/>
      </rPr>
      <t>PMID:  16156715</t>
    </r>
    <r>
      <rPr>
        <sz val="11"/>
        <rFont val="Calibri"/>
        <family val="2"/>
        <scheme val="minor"/>
      </rPr>
      <t xml:space="preserve">
Lifshitz, J et al.  Behav Brain Res, 2007. 177, 347-357.</t>
    </r>
    <r>
      <rPr>
        <sz val="11"/>
        <rFont val="Calibri"/>
        <family val="2"/>
      </rPr>
      <t xml:space="preserve"> PMID: 17169443</t>
    </r>
    <r>
      <rPr>
        <sz val="11"/>
        <rFont val="Calibri"/>
        <family val="2"/>
        <scheme val="minor"/>
      </rPr>
      <t xml:space="preserve">
</t>
    </r>
  </si>
  <si>
    <t xml:space="preserve">Dixon, C.E., et al., J Neurosurg, 1987. 67(1): p. 110-9. PMID: 3598659
Marmarou, A., et al., J Neurosurg, 1994. 80(2): p. 291-300. PMID: 8283269
Ross D.T. et al., Exp Neurol, Apr;126(2):291-9. PMID: 7925827 </t>
  </si>
  <si>
    <t xml:space="preserve">Potential indicator of recovery that could work across species. </t>
  </si>
  <si>
    <t>Analgesia Type</t>
  </si>
  <si>
    <t>Type of analgesia delivered before, during or after injury procedures</t>
  </si>
  <si>
    <t>Select the type of analgesia delivered before, during or after injury procedures</t>
  </si>
  <si>
    <t>List of postinjury conditions that may  have been present prior to the injury, other than surgical procedures</t>
  </si>
  <si>
    <t>C4;
TNT;
other</t>
  </si>
  <si>
    <r>
      <t>Charge weight of explosi</t>
    </r>
    <r>
      <rPr>
        <sz val="11"/>
        <rFont val="Calibri"/>
        <family val="2"/>
        <scheme val="minor"/>
      </rPr>
      <t>ve in  grams</t>
    </r>
  </si>
  <si>
    <t xml:space="preserve">Driver Gas  </t>
  </si>
  <si>
    <t>Enter whether blast occurred in air or water or other material</t>
  </si>
  <si>
    <t>Air; 
Water; 
other</t>
  </si>
  <si>
    <t>Enter in mm up to 1 decimal place</t>
  </si>
  <si>
    <t>Lenth of the blast tube;  Use when no membrane is used</t>
  </si>
  <si>
    <t>Length of the Shock tube driven section Use when membrane present</t>
  </si>
  <si>
    <t xml:space="preserve">Membrane/ diaphragm burst pressure (shock tube)  </t>
  </si>
  <si>
    <t>Pressure at which the membrane / diaphragm within the shock tube bursts</t>
  </si>
  <si>
    <t xml:space="preserve">Enter in psi  </t>
  </si>
  <si>
    <t xml:space="preserve">Enter in psi </t>
  </si>
  <si>
    <t>Enter in msec up to one decimal place</t>
  </si>
  <si>
    <t>Enter in psi</t>
  </si>
  <si>
    <t>Enter in  psi per second</t>
  </si>
  <si>
    <t>Nature of material used for shielding</t>
  </si>
  <si>
    <t>Kevlar;
Block; 
Metal; 
Plastic;
Other</t>
  </si>
  <si>
    <t xml:space="preserve"> Indicates the presence and nature of reflective or dampening surfaces  integrated into blast wave path</t>
  </si>
  <si>
    <t xml:space="preserve">  Methodology employed  to isolate primary blast effects from secondary, teriary or quatrinary effects.</t>
  </si>
  <si>
    <t xml:space="preserve">Primary blast effects </t>
  </si>
  <si>
    <t>The presence of secondary penetrating insults with / without blast</t>
  </si>
  <si>
    <t>Define  in degrees using whole numbers.  Positive numbers for clockwise or the R side of the head, negative numbers for counterclockwise or the L side of the head.</t>
  </si>
  <si>
    <t>Enter in cm2  - need to add as permissable value</t>
  </si>
  <si>
    <t>ImpactorRetract</t>
  </si>
  <si>
    <t>Impactor retraction</t>
  </si>
  <si>
    <r>
      <t xml:space="preserve">Weight Drop Model, </t>
    </r>
    <r>
      <rPr>
        <sz val="11"/>
        <color rgb="FFFF0000"/>
        <rFont val="Calibri"/>
        <family val="2"/>
        <scheme val="minor"/>
      </rPr>
      <t>Controlled Cortical Impactor</t>
    </r>
  </si>
  <si>
    <r>
      <t xml:space="preserve">Weight Drop Model, </t>
    </r>
    <r>
      <rPr>
        <sz val="11"/>
        <color rgb="FFFF0000"/>
        <rFont val="Calibri"/>
        <family val="2"/>
        <scheme val="minor"/>
      </rPr>
      <t>Projectile Concussive Impact</t>
    </r>
  </si>
  <si>
    <t>Indicate that which applies</t>
  </si>
  <si>
    <t>Indicate that which  apply</t>
  </si>
  <si>
    <t>Euthanasia date and time</t>
  </si>
  <si>
    <t>Date (and time, if applicable and known) of euthanasia</t>
  </si>
  <si>
    <t xml:space="preserve">Euthanasia Date or Date &amp; Time                                                    </t>
  </si>
  <si>
    <t xml:space="preserve">Assessment Date or Date &amp; Time                                                    </t>
  </si>
  <si>
    <t>Pounds per square inch per second</t>
  </si>
  <si>
    <t>Hertz</t>
  </si>
  <si>
    <t>The surface that the impacting tip or projectile contacts</t>
  </si>
  <si>
    <t>Feeney, D.M., et al., Brain Res, 1981. 211(1): p. 67-77. PMID:7225844
Chen, Y., et al.,  J Neurotrauma, 1996. 13(10): p. 557-68. PMID: 891590
Shapira, Y., et al.,Crit Care Med, 1988. 16(3): p. 258-65. PMID: 3277783
Flierl, M.A., et al., Nat Protoc, 2009. 4(9): p. 1328-37. PMID: 19713954 
Foda, M.A. and A. Marmarou, J Neurosurg, 1994. 80(2): p. 301-13. PMID: 8283270
Marmarou, A., et al.,J Neurosurg, 1994. 80(2): p. 291-300. PMID: 8283269
Leung et.al., Ann. Biomedical engineering, In Press (2014).</t>
  </si>
  <si>
    <r>
      <t>Exposed Dura</t>
    </r>
    <r>
      <rPr>
        <sz val="11"/>
        <color indexed="8"/>
        <rFont val="Calibri"/>
        <family val="2"/>
        <scheme val="minor"/>
      </rPr>
      <t>;     Cap/plate/helmet/disc;                  Brain surface (dura open);                                                  Exposed skull;                                                         Skin</t>
    </r>
  </si>
  <si>
    <r>
      <t>Rigid</t>
    </r>
    <r>
      <rPr>
        <sz val="11"/>
        <color indexed="8"/>
        <rFont val="Calibri"/>
        <family val="2"/>
        <scheme val="minor"/>
      </rPr>
      <t>;                                     Flexible (e.g. foam)</t>
    </r>
  </si>
  <si>
    <t>Lesion, hemispheric, or region-specific  volumes;                                       Cell counts;                              Optical density measurements;       Quantification of cell processes;                         Quantification of cell death;                                     Other;                                                   Not Assessed</t>
  </si>
  <si>
    <t>Length of time that animal was anesthetized</t>
  </si>
  <si>
    <t>Duration of time that animal was anesthetized entered in minutes.</t>
  </si>
  <si>
    <t>Impact coordinates in mm;                                          NA</t>
  </si>
  <si>
    <r>
      <t>Metal frame</t>
    </r>
    <r>
      <rPr>
        <sz val="11"/>
        <color indexed="8"/>
        <rFont val="Calibri"/>
        <family val="2"/>
        <scheme val="minor"/>
      </rPr>
      <t xml:space="preserve"> ;                    Plexiglass tube</t>
    </r>
  </si>
  <si>
    <t>Tethered;                                       Free-fall;                                        NA</t>
  </si>
  <si>
    <t>Characteristics of how the weight is dropped to produce the impact</t>
  </si>
  <si>
    <t>WeightDropChar</t>
  </si>
  <si>
    <t>Weight drop characteristics</t>
  </si>
  <si>
    <t>Invasive surgery</t>
  </si>
  <si>
    <t>InvasiveSurgery</t>
  </si>
  <si>
    <t>Surgery that requires general anesthesia for craniotomy or skin incision</t>
  </si>
  <si>
    <t>Invasive;                                       NA</t>
  </si>
  <si>
    <t>Indicate whether or not the impact occurs as part of an invasive surgery.</t>
  </si>
  <si>
    <r>
      <rPr>
        <b/>
        <sz val="11"/>
        <rFont val="Calibri"/>
        <family val="2"/>
        <scheme val="minor"/>
      </rPr>
      <t xml:space="preserve">Rodents:                                                             </t>
    </r>
    <r>
      <rPr>
        <sz val="11"/>
        <rFont val="Calibri"/>
        <family val="2"/>
        <scheme val="minor"/>
      </rPr>
      <t xml:space="preserve">Immature:  pnd1-49;                                             Adult: pnd50-540 (18 months);                            Aged adult: pnd540+                                             </t>
    </r>
    <r>
      <rPr>
        <b/>
        <sz val="11"/>
        <rFont val="Calibri"/>
        <family val="2"/>
        <scheme val="minor"/>
      </rPr>
      <t xml:space="preserve">Pigs:                                                                                        </t>
    </r>
    <r>
      <rPr>
        <sz val="11"/>
        <rFont val="Calibri"/>
        <family val="2"/>
        <scheme val="minor"/>
      </rPr>
      <t>Immature =   0 - 56 days;                                            Adolescent/young adult = 57 - 180 days;                       Adult = &gt; 180 days</t>
    </r>
    <r>
      <rPr>
        <b/>
        <sz val="11"/>
        <rFont val="Calibri"/>
        <family val="2"/>
        <scheme val="minor"/>
      </rPr>
      <t/>
    </r>
  </si>
  <si>
    <t>Used to assess loss of consciousness</t>
  </si>
  <si>
    <t>Animal stabilization method</t>
  </si>
  <si>
    <t>AnimalStabilizationMtd</t>
  </si>
  <si>
    <t>Preinjury surgical procedures</t>
  </si>
  <si>
    <t>Post-injury conditions</t>
  </si>
  <si>
    <t>Post-injury subject housing</t>
  </si>
  <si>
    <t>EuthanasiaDateTime</t>
  </si>
  <si>
    <t>BrainImagingType</t>
  </si>
  <si>
    <t>In vivo imaging;                                                                   Calcium Imaging;                                                                 MRI;                                                         fMRI;                                                             CT;                                                       NA</t>
  </si>
  <si>
    <t>Types of brain imaging done as part of assessment</t>
  </si>
  <si>
    <t>Numeric value entered in kilograms if known.</t>
  </si>
  <si>
    <t>Impact location coordinates</t>
  </si>
  <si>
    <t>ImpactLocCoordinates</t>
  </si>
  <si>
    <t>The location on the head or brain where the impact or injury was given entered as coordinates relative to Bregma</t>
  </si>
  <si>
    <t>Midline;                                                                Lateral, R hemisphere;                                                              Lateral, L hemisphere;                                                                               NA</t>
  </si>
  <si>
    <t>Select the location of the impact</t>
  </si>
  <si>
    <t>The general location of the impact</t>
  </si>
  <si>
    <t>Bolt;                                                   Flat;                                             Bevelled;                               Hemispherical;                      Sphere;
Cylinder;                                 Other</t>
  </si>
  <si>
    <t xml:space="preserve">BlastInducedDeliveryDevice </t>
  </si>
  <si>
    <t xml:space="preserve">Blast induced delivery device </t>
  </si>
  <si>
    <t>Quantity of material used for open field explosions, blast tube explosions</t>
  </si>
  <si>
    <t>Nitrogen;                               Helium;                                      AgN3</t>
  </si>
  <si>
    <t>Closed;                                   Open;                                                           NA</t>
  </si>
  <si>
    <t>Inside;                                         Outside;                                                            NA</t>
  </si>
  <si>
    <t>Animal orientation to the blast wave</t>
  </si>
  <si>
    <t>Describe positioning of the animal  relative to the blast wave front</t>
  </si>
  <si>
    <t>Rostral;                                      Caudal;                                     R side,                                      L side;                                     Back;                                       Prone;                                          Supine;                                               NA</t>
  </si>
  <si>
    <r>
      <t xml:space="preserve">Location of pressure gauge needed to assess temporal, spatial characteristics of </t>
    </r>
    <r>
      <rPr>
        <i/>
        <sz val="11"/>
        <color theme="1"/>
        <rFont val="Calibri"/>
        <family val="2"/>
        <scheme val="minor"/>
      </rPr>
      <t xml:space="preserve">measured </t>
    </r>
    <r>
      <rPr>
        <sz val="11"/>
        <color theme="1"/>
        <rFont val="Calibri"/>
        <family val="2"/>
        <scheme val="minor"/>
      </rPr>
      <t>pressure</t>
    </r>
  </si>
  <si>
    <t>Head impact with blast;                                                             Head acceleration with blast;                                                                Head impact and acceleration with blast</t>
  </si>
  <si>
    <t>Head impact with blast;                                                                                                  Head acceleration with blast;                                                                                Head impact and acceleration with blast</t>
  </si>
  <si>
    <t>Pin;                                     Removal;                              Rupture;                                       Unknown;                                  Other;                                         NA</t>
  </si>
  <si>
    <t>Temporary cavity created by the inflated balloon</t>
  </si>
  <si>
    <t>BrainCavityVol</t>
  </si>
  <si>
    <t>Brain cavity volume</t>
  </si>
  <si>
    <t>Projectile or impact driver mechanism</t>
  </si>
  <si>
    <t>ProjectileDriverMech</t>
  </si>
  <si>
    <t>Mechanism used to launch the projectile or impactor</t>
  </si>
  <si>
    <t>Plastic (nylon, polyethylene, etc); 
Metals (stainless steel, brass, etc)</t>
  </si>
  <si>
    <t>entered in grams up to 1 decimal place</t>
  </si>
  <si>
    <r>
      <t xml:space="preserve">Weight Drop Model, </t>
    </r>
    <r>
      <rPr>
        <sz val="11"/>
        <color rgb="FFFF0000"/>
        <rFont val="Calibri"/>
        <family val="2"/>
        <scheme val="minor"/>
      </rPr>
      <t>PBBI, Projectile Concussive Impact</t>
    </r>
  </si>
  <si>
    <t>Compressed Nitrogen;
Dry Ice;                                      Pneumatic;                               Electronic;                                Gravity;                                      Other;                                           Unknown;                                 NA</t>
  </si>
  <si>
    <t>Material that the projectile or impactor is made from</t>
  </si>
  <si>
    <t>Used to assess depth of anesthesia and loss of consciousness</t>
  </si>
  <si>
    <t xml:space="preserve">Single;                                       Multiple;
Split cage housing;                                                         Other;                                                               Unknown                      </t>
  </si>
  <si>
    <r>
      <t xml:space="preserve">Open skull;
Closed skull;                                  Skull exposed;                              Skull not exposed;                             </t>
    </r>
    <r>
      <rPr>
        <sz val="11"/>
        <rFont val="Calibri"/>
        <family val="2"/>
        <scheme val="minor"/>
      </rPr>
      <t xml:space="preserve">  Cap;                                    Plate;</t>
    </r>
    <r>
      <rPr>
        <sz val="11"/>
        <color theme="1"/>
        <rFont val="Calibri"/>
        <family val="2"/>
        <scheme val="minor"/>
      </rPr>
      <t xml:space="preserve">                                   Helmet;
Dural breach;
Craniotomy;                             Burr hole;                                Implanted sensors;
Intraventricular/intraparenchymal cannluae placement for agent delivery;     
Microdialysis;
Other</t>
    </r>
  </si>
  <si>
    <t>NSAIDs;
Salicylates;
Acetaminophen;
Opiods;
Alpha-2 adrenergic agonists;
Anticonvulsants</t>
  </si>
  <si>
    <t>ImpactorProjectileMaterial</t>
  </si>
  <si>
    <t>Impactor or projectile material</t>
  </si>
  <si>
    <t>PeakIntracranial Pressr</t>
  </si>
  <si>
    <t>Description of any pre-surgical procedures specific to the Weight Drop model</t>
  </si>
  <si>
    <t>Description of any post-surgical procedures specific to the Weight Drop model</t>
  </si>
  <si>
    <t>Description of any pre-surgical procedures specific to the Blast-Induced Neurotrauma model</t>
  </si>
  <si>
    <t>Description of any post-surgical procedures specific to the Blast-Induced Neurotrauma model</t>
  </si>
  <si>
    <t>Description of any pre-surgical procedures specific to the Penetrating Ballistic like Brain Injury model</t>
  </si>
  <si>
    <t>Description of any post-surgical procedures specific to the Penetrating Ballistic like Brain Injury model</t>
  </si>
  <si>
    <t>Description of any pre-surgical procedures specific to the Projectile Concussive Impact model</t>
  </si>
  <si>
    <t>Description of any post-surgical procedures specific to the Projectile Concussive Impact model</t>
  </si>
  <si>
    <t>Description of any pre-surgical procedures specific to the Intracranial Hemorrhage model</t>
  </si>
  <si>
    <t>Description of any post-surgical procedures specific to the Intracranial Hemorrhage model</t>
  </si>
  <si>
    <t xml:space="preserve"> Refer to Maas et al., 2010 for the 4 primary causes.  Crush not added to the list because no preclinical animal models. </t>
  </si>
  <si>
    <t>Contact pressure</t>
  </si>
  <si>
    <t>AnesthesiaDur</t>
  </si>
  <si>
    <t>ImpactLocSide</t>
  </si>
  <si>
    <t>Impact location side or midline</t>
  </si>
  <si>
    <t>The general location of the impact in terms of side or midline</t>
  </si>
  <si>
    <t>ImpactCorticalRegion</t>
  </si>
  <si>
    <t>EuthanasiaType</t>
  </si>
  <si>
    <t>BodyWtChange</t>
  </si>
  <si>
    <t>ImpactorTipProjShape</t>
  </si>
  <si>
    <t>PortDistalDiameter</t>
  </si>
  <si>
    <t>PressrWaveDur</t>
  </si>
  <si>
    <t>WeightDropHeight</t>
  </si>
  <si>
    <t>WeightDropGuidance</t>
  </si>
  <si>
    <t>ContactSurfType</t>
  </si>
  <si>
    <t>ContactSurfArea</t>
  </si>
  <si>
    <t>PressrWaveType</t>
  </si>
  <si>
    <t>DetonationMaterialQuantity</t>
  </si>
  <si>
    <t>BlastTubeColumnArea</t>
  </si>
  <si>
    <t>Blast tube or column area</t>
  </si>
  <si>
    <t>Area of the distal end of the blast tube/column or shock tube/column</t>
  </si>
  <si>
    <t>OverpressrPeak</t>
  </si>
  <si>
    <t>OverpressrRiseTime</t>
  </si>
  <si>
    <t>BalloonInflationDiameter</t>
  </si>
  <si>
    <t>BalloonLifeSpan</t>
  </si>
  <si>
    <t>HemorrhageCause</t>
  </si>
  <si>
    <t>HemIntendedSide</t>
  </si>
  <si>
    <t>HemActualLoc</t>
  </si>
  <si>
    <t>HemActualSide</t>
  </si>
  <si>
    <t>HemVol</t>
  </si>
  <si>
    <t>InjectionDur</t>
  </si>
  <si>
    <t>IncreasedPressrManeuverDur</t>
  </si>
  <si>
    <t>Enter in cm2</t>
  </si>
  <si>
    <t>Overpressure rise time</t>
  </si>
  <si>
    <t xml:space="preserve">Overpressure peak (blast or shock)       </t>
  </si>
  <si>
    <t>OverpressrWaveDur</t>
  </si>
  <si>
    <t>Overpressure wave duration (pulse width)</t>
  </si>
  <si>
    <t xml:space="preserve">Penetrating ballistic brain injury probe </t>
  </si>
  <si>
    <t xml:space="preserve">Penetrating ballistic brain injury orientation </t>
  </si>
  <si>
    <t>BalloonInflationVol</t>
  </si>
  <si>
    <t>Penetrating ballistic-specific pre-injury surgical procedures</t>
  </si>
  <si>
    <t>Penetrating ballistic-specific post-injury surgical procedures</t>
  </si>
  <si>
    <t>Intracranial hemorrhage specific pre-injury surgical procedures</t>
  </si>
  <si>
    <t>Intracranial hemorrhage specific post-injury surgical procedures</t>
  </si>
  <si>
    <t xml:space="preserve">Plane of rotation with regard to the brain </t>
  </si>
  <si>
    <t xml:space="preserve">D. H. Smith, et al. Journal of neuropathology and experimental neurology 56, 822-834 (1997); PMID:9210879
D. H. Smith et al., J Neurosurgery 93, 315-322 (2000); PMID:10930019
D. H. Smith, et al., Journal of neuropathology and experimental neurology 58, 982-992 (1999), PMID:10499440
X. H. Chen, et al., The American journal of pathology 165, 357-371 (2004), PMID:15277212
R. Raghupathi, et al., Journal of neurotrauma 19, 843-853 (2002), PMID:12184854
D. F. Meaney, et al., Journal of neurotrauma 12, 689-694 (1995); PMID: 8683620
K. D. Browne, et al., J Neurotrauma, 9, 1747-55. (2011); PMID:21740133
</t>
  </si>
  <si>
    <r>
      <t xml:space="preserve">Non-Impact Porcine Rotational </t>
    </r>
    <r>
      <rPr>
        <sz val="11"/>
        <color indexed="8"/>
        <rFont val="Calibri"/>
        <family val="2"/>
      </rPr>
      <t>A</t>
    </r>
    <r>
      <rPr>
        <sz val="11"/>
        <color indexed="8"/>
        <rFont val="Calibri"/>
        <family val="2"/>
        <scheme val="minor"/>
      </rPr>
      <t>cceleration</t>
    </r>
  </si>
  <si>
    <t>NA</t>
    <phoneticPr fontId="12" type="noConversion"/>
  </si>
  <si>
    <t>Duration in Milliseconds</t>
  </si>
  <si>
    <r>
      <t xml:space="preserve">Peak </t>
    </r>
    <r>
      <rPr>
        <sz val="11"/>
        <rFont val="Calibri"/>
        <family val="2"/>
      </rPr>
      <t xml:space="preserve">angular </t>
    </r>
    <r>
      <rPr>
        <sz val="11"/>
        <rFont val="Calibri"/>
        <family val="2"/>
        <scheme val="minor"/>
      </rPr>
      <t>velocity attained during the movement</t>
    </r>
  </si>
  <si>
    <t>Peak velocity in  radians per second</t>
    <phoneticPr fontId="12" type="noConversion"/>
  </si>
  <si>
    <t>Peak Angular Acceleration</t>
  </si>
  <si>
    <t>Peak angular acceleration attained during the movement</t>
  </si>
  <si>
    <t>Rotational acceleration in radians per second squared</t>
  </si>
  <si>
    <t>Peak Angular Deceleration</t>
    <phoneticPr fontId="12" type="noConversion"/>
  </si>
  <si>
    <t>Peak angular deceleration attained during the movement</t>
    <phoneticPr fontId="12" type="noConversion"/>
  </si>
  <si>
    <t>Peak angular deceleration attained during the movement</t>
  </si>
  <si>
    <t>Free-Form Entry</t>
    <phoneticPr fontId="12" type="noConversion"/>
  </si>
  <si>
    <t>Rotational acceleration in radians per second squared (negative value as deceleration)</t>
  </si>
  <si>
    <t>CDE</t>
    <phoneticPr fontId="12" type="noConversion"/>
  </si>
  <si>
    <t>Degrees</t>
    <phoneticPr fontId="12" type="noConversion"/>
  </si>
  <si>
    <t>Coronal;                                      Axial;                                                      Sagittal</t>
  </si>
  <si>
    <t>PeakAngularVelocity</t>
  </si>
  <si>
    <t>Peak angular velocity</t>
  </si>
  <si>
    <t>PeakAngularAcceleration</t>
  </si>
  <si>
    <t>PeakAngularDeceleration</t>
  </si>
  <si>
    <t>Range of motion in degrees</t>
  </si>
  <si>
    <t>Radians per second</t>
  </si>
  <si>
    <t>Radians per second squared</t>
  </si>
  <si>
    <t>Range of angular motion</t>
  </si>
  <si>
    <t>Plot</t>
  </si>
  <si>
    <t>Pigs;                                                       Rats;                                                        Mice;                                                             Other</t>
  </si>
  <si>
    <t>Male;                                                     Female;                                              Castrated male;                             Ovarectomized female;           Other</t>
  </si>
  <si>
    <t>Overdose + exsanguination;                                Overdose + decapitation;                            Overdose + perfusion fixation;                                                Other;                                                       None</t>
  </si>
  <si>
    <t>Left;                                                Right;                                                              Bilateral</t>
  </si>
  <si>
    <t>Chronic physiological assessments</t>
  </si>
  <si>
    <t>Brain imaging type</t>
  </si>
  <si>
    <t>Animal vendor</t>
  </si>
  <si>
    <t>Strain/genetic modifications</t>
  </si>
  <si>
    <t>Preinjury conditions</t>
  </si>
  <si>
    <t>Injury group assignment</t>
  </si>
  <si>
    <t>Anesthetic type</t>
  </si>
  <si>
    <t>Anesthetic route</t>
  </si>
  <si>
    <t>Anesthesia duration</t>
  </si>
  <si>
    <t>Analgesia type</t>
  </si>
  <si>
    <t>Treatment group assignment</t>
  </si>
  <si>
    <t>Drug treatment route</t>
  </si>
  <si>
    <t>Treatment dose</t>
  </si>
  <si>
    <t>Treatment  control</t>
  </si>
  <si>
    <t>Treatment or therapy type</t>
  </si>
  <si>
    <t>Survival time</t>
  </si>
  <si>
    <t>Unit of measure for outcome: Timing</t>
  </si>
  <si>
    <t>Righting response time</t>
  </si>
  <si>
    <t>Toe pinch response</t>
  </si>
  <si>
    <t>Age at the time of injury</t>
  </si>
  <si>
    <t>Age group that the subject belongs to at the time of injury</t>
  </si>
  <si>
    <t>Species of the animal being studied</t>
  </si>
  <si>
    <t>Value for participant's subject age, calculated as elapsed time since the birth of the participant/subject</t>
  </si>
  <si>
    <t>Immature;                                                      Adolescent/young adult;                                                                              Adult;                                                   Aged Adult;                                 NA</t>
  </si>
  <si>
    <t>i.v.;                                                              i.p.;                                                         i.c.v.;                                                            i.m.;                                                                          Intranasal;                                                            Oral;                                                             Other</t>
  </si>
  <si>
    <t>i.v.;                                                              i.p.;                                                         i.c.v.;                                                            i.m.;                                                                          Intranasal;                                                            Oral;                                          s.c.;                                                          Other;                                          NA</t>
  </si>
  <si>
    <t xml:space="preserve">Isoflurane;                                                     Pentobarbital;                                      Diethyl ether;                                  Chloral hydrate;                                               Tribromomethanol (Avertin);                                 Ketamine;                                                       Ketamine/Xylazine; 
Sevoflurane;
Tiletamine;
Ketamine/medetomidine; 
Propofol;
Sodium thiopental;
Lidocaine;
Bupivacaine;                                                                      Other;                                                              None                              </t>
  </si>
  <si>
    <t>Cranioplasty;
Intraventricular/intraparenchymal cannluae placement for agent delivery;                                                 Other;                                                   None</t>
  </si>
  <si>
    <t>Apnea indicator</t>
  </si>
  <si>
    <t xml:space="preserve">Body weight change </t>
  </si>
  <si>
    <t>Pressure wave duration</t>
  </si>
  <si>
    <t>Impactor tip or projectile shape</t>
  </si>
  <si>
    <t>Weight drop height</t>
  </si>
  <si>
    <t>Contact surface type</t>
  </si>
  <si>
    <t>Contact surface area</t>
  </si>
  <si>
    <t>Size of contact area between two surfaces</t>
  </si>
  <si>
    <t>Pressure wave type</t>
  </si>
  <si>
    <t>Detonation material quantity</t>
  </si>
  <si>
    <t>Balloon inflation diameter</t>
  </si>
  <si>
    <t>Balloon inflation volume</t>
  </si>
  <si>
    <t>Balloon life span</t>
  </si>
  <si>
    <t>Projectile concussive impact-specific pre-injury surgical procedures</t>
  </si>
  <si>
    <t>Projectile concussive impact-specific post-injury surgical procedures</t>
  </si>
  <si>
    <t>Hemorrhage cause</t>
  </si>
  <si>
    <t>HemIntendedCompartment</t>
  </si>
  <si>
    <t>Hemorrhage:  Intended compartment</t>
  </si>
  <si>
    <t>Hemorrhage:  Intended side</t>
  </si>
  <si>
    <t>Hemorrhage: Actual compartment</t>
  </si>
  <si>
    <t>Hemorrhage: Actual side</t>
  </si>
  <si>
    <t>Hemorrhage volume</t>
  </si>
  <si>
    <t>Injection duration</t>
  </si>
  <si>
    <t>Increased pressure maneuver duration</t>
  </si>
  <si>
    <t>Peak intracranial pressure</t>
  </si>
  <si>
    <t>RotationalPlane</t>
  </si>
  <si>
    <t>Rotational Plane</t>
  </si>
  <si>
    <t>RotationalMotionDur</t>
  </si>
  <si>
    <t>Rotational motion duration</t>
  </si>
  <si>
    <t xml:space="preserve">Total duration of motion including acceleration / deceleration </t>
  </si>
  <si>
    <t>AngularMotionRange</t>
  </si>
  <si>
    <t>Angular  motion 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</si>
</sst>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2"/>
      <color theme="1"/>
      <name val="Calibri"/>
      <family val="2"/>
      <scheme val="minor"/>
    </font>
    <font>
      <b/>
      <sz val="11"/>
      <color theme="1"/>
      <name val="Calibri"/>
      <family val="2"/>
      <scheme val="minor"/>
    </font>
    <font>
      <b/>
      <sz val="14"/>
      <color theme="0"/>
      <name val="Calibri"/>
      <family val="2"/>
      <scheme val="minor"/>
    </font>
    <font>
      <sz val="10"/>
      <name val="MS Sans Serif"/>
      <family val="2"/>
    </font>
    <font>
      <b/>
      <sz val="11"/>
      <color indexed="8"/>
      <name val="Calibri"/>
      <family val="2"/>
    </font>
    <font>
      <sz val="11"/>
      <color indexed="8"/>
      <name val="Calibri"/>
      <family val="2"/>
    </font>
    <font>
      <sz val="8"/>
      <color indexed="81"/>
      <name val="Tahoma"/>
      <family val="2"/>
    </font>
    <font>
      <b/>
      <sz val="8"/>
      <color indexed="81"/>
      <name val="Tahoma"/>
      <family val="2"/>
    </font>
    <font>
      <sz val="11"/>
      <color rgb="FFFF0000"/>
      <name val="Calibri"/>
      <family val="2"/>
      <scheme val="minor"/>
    </font>
    <font>
      <sz val="11"/>
      <name val="Calibri"/>
      <family val="2"/>
      <scheme val="minor"/>
    </font>
    <font>
      <sz val="11"/>
      <color indexed="8"/>
      <name val="Calibri"/>
      <family val="2"/>
      <scheme val="minor"/>
    </font>
    <font>
      <sz val="11"/>
      <color rgb="FF000000"/>
      <name val="Calibri"/>
      <family val="2"/>
      <scheme val="minor"/>
    </font>
    <font>
      <i/>
      <sz val="11"/>
      <color theme="1"/>
      <name val="Calibri"/>
      <family val="2"/>
      <scheme val="minor"/>
    </font>
    <font>
      <sz val="11"/>
      <color theme="1" tint="4.9989318521683403E-2"/>
      <name val="Calibri"/>
      <family val="2"/>
      <scheme val="minor"/>
    </font>
    <font>
      <b/>
      <sz val="11"/>
      <name val="Calibri"/>
      <family val="2"/>
      <scheme val="minor"/>
    </font>
    <font>
      <b/>
      <sz val="11"/>
      <color indexed="8"/>
      <name val="Calibri"/>
      <family val="2"/>
      <scheme val="minor"/>
    </font>
    <font>
      <u/>
      <sz val="11"/>
      <color theme="10"/>
      <name val="Calibri"/>
      <family val="2"/>
      <scheme val="minor"/>
    </font>
    <font>
      <u/>
      <sz val="11"/>
      <color theme="11"/>
      <name val="Calibri"/>
      <family val="2"/>
      <scheme val="minor"/>
    </font>
    <font>
      <sz val="11"/>
      <color theme="4" tint="-0.249977111117893"/>
      <name val="Calibri"/>
      <family val="2"/>
      <scheme val="minor"/>
    </font>
    <font>
      <sz val="8"/>
      <name val="Verdana"/>
      <family val="2"/>
    </font>
    <font>
      <sz val="11"/>
      <name val="Calibri"/>
      <family val="2"/>
    </font>
    <font>
      <sz val="10"/>
      <name val="Verdana"/>
      <family val="2"/>
    </font>
    <font>
      <sz val="11"/>
      <color theme="4" tint="-0.249977111117893"/>
      <name val="Calibri"/>
      <family val="2"/>
      <scheme val="minor"/>
    </font>
    <font>
      <sz val="11"/>
      <color rgb="FF7030A0"/>
      <name val="Calibri"/>
      <family val="2"/>
      <scheme val="minor"/>
    </font>
  </fonts>
  <fills count="9">
    <fill>
      <patternFill patternType="none"/>
    </fill>
    <fill>
      <patternFill patternType="gray125"/>
    </fill>
    <fill>
      <patternFill patternType="solid">
        <fgColor theme="9" tint="0.59999389629810485"/>
        <bgColor indexed="64"/>
      </patternFill>
    </fill>
    <fill>
      <patternFill patternType="solid">
        <fgColor rgb="FFE1FFE1"/>
        <bgColor indexed="64"/>
      </patternFill>
    </fill>
    <fill>
      <patternFill patternType="solid">
        <fgColor theme="3" tint="0.39997558519241921"/>
        <bgColor indexed="64"/>
      </patternFill>
    </fill>
    <fill>
      <patternFill patternType="solid">
        <fgColor rgb="FFC0C0C0"/>
        <bgColor rgb="FFC0C0C0"/>
      </patternFill>
    </fill>
    <fill>
      <patternFill patternType="solid">
        <fgColor theme="7" tint="0.39997558519241921"/>
        <bgColor indexed="64"/>
      </patternFill>
    </fill>
    <fill>
      <patternFill patternType="solid">
        <fgColor theme="0"/>
        <bgColor indexed="64"/>
      </patternFill>
    </fill>
    <fill>
      <patternFill patternType="solid">
        <fgColor indexed="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4" fillId="0" borderId="0"/>
    <xf numFmtId="0" fontId="17" fillId="0" borderId="0" applyNumberFormat="0" applyFill="0" applyBorder="0" applyAlignment="0" applyProtection="0"/>
    <xf numFmtId="0" fontId="18" fillId="0" borderId="0" applyNumberFormat="0" applyFill="0" applyBorder="0" applyAlignment="0" applyProtection="0"/>
    <xf numFmtId="0" fontId="22" fillId="0" borderId="0"/>
  </cellStyleXfs>
  <cellXfs count="80">
    <xf numFmtId="0" fontId="0" fillId="0" borderId="0" xfId="0"/>
    <xf numFmtId="0" fontId="21" fillId="7" borderId="1" xfId="0" applyFont="1" applyFill="1" applyBorder="1" applyAlignment="1">
      <alignment horizontal="left" vertical="center" wrapText="1"/>
    </xf>
    <xf numFmtId="0" fontId="0" fillId="7" borderId="1" xfId="0" applyFill="1" applyBorder="1" applyAlignment="1">
      <alignment horizontal="left" vertical="center" wrapText="1"/>
    </xf>
    <xf numFmtId="0" fontId="0" fillId="0" borderId="1" xfId="0" applyFill="1" applyBorder="1" applyAlignment="1">
      <alignment horizontal="left" vertical="top" wrapText="1"/>
    </xf>
    <xf numFmtId="0" fontId="0" fillId="0" borderId="1" xfId="0" applyBorder="1" applyAlignment="1">
      <alignment vertical="center"/>
    </xf>
    <xf numFmtId="0" fontId="2" fillId="4" borderId="1" xfId="0" applyFont="1" applyFill="1" applyBorder="1" applyAlignment="1">
      <alignment vertical="center"/>
    </xf>
    <xf numFmtId="0" fontId="5" fillId="5" borderId="1" xfId="1" applyFont="1" applyFill="1" applyBorder="1" applyAlignment="1" applyProtection="1">
      <alignment horizontal="center" vertical="center"/>
    </xf>
    <xf numFmtId="0" fontId="2" fillId="6" borderId="1" xfId="0" applyFont="1" applyFill="1" applyBorder="1"/>
    <xf numFmtId="0" fontId="0" fillId="0" borderId="1" xfId="0" applyFont="1" applyBorder="1"/>
    <xf numFmtId="0" fontId="0" fillId="0" borderId="1" xfId="0" applyBorder="1"/>
    <xf numFmtId="0" fontId="0" fillId="3" borderId="0" xfId="0" applyFont="1" applyFill="1" applyBorder="1" applyAlignment="1">
      <alignment vertical="top" wrapText="1"/>
    </xf>
    <xf numFmtId="0" fontId="6" fillId="0" borderId="1" xfId="1" applyFont="1" applyFill="1" applyBorder="1" applyAlignment="1" applyProtection="1">
      <alignment vertical="center" wrapText="1"/>
    </xf>
    <xf numFmtId="0" fontId="6" fillId="6" borderId="1" xfId="1" applyFont="1" applyFill="1" applyBorder="1" applyAlignment="1" applyProtection="1">
      <alignment vertical="center" wrapText="1"/>
    </xf>
    <xf numFmtId="0" fontId="0" fillId="0" borderId="0" xfId="0" applyBorder="1" applyAlignment="1">
      <alignment vertical="center"/>
    </xf>
    <xf numFmtId="0" fontId="0" fillId="0" borderId="0" xfId="0" applyBorder="1" applyAlignment="1">
      <alignment vertical="top"/>
    </xf>
    <xf numFmtId="0" fontId="12" fillId="0" borderId="1" xfId="0" applyFont="1" applyBorder="1" applyAlignment="1">
      <alignment horizontal="left" vertical="center" wrapText="1"/>
    </xf>
    <xf numFmtId="0" fontId="0" fillId="0" borderId="0" xfId="0"/>
    <xf numFmtId="0" fontId="0" fillId="0" borderId="1" xfId="0" applyBorder="1" applyAlignment="1">
      <alignment vertical="center"/>
    </xf>
    <xf numFmtId="0" fontId="3" fillId="2" borderId="1" xfId="0" applyFont="1" applyFill="1" applyBorder="1" applyAlignment="1">
      <alignment horizontal="center" wrapText="1"/>
    </xf>
    <xf numFmtId="0" fontId="0" fillId="0" borderId="1" xfId="0" applyFont="1" applyBorder="1" applyAlignment="1">
      <alignment horizontal="left" vertical="center"/>
    </xf>
    <xf numFmtId="0" fontId="0" fillId="7" borderId="1" xfId="0" applyFont="1" applyFill="1" applyBorder="1" applyAlignment="1">
      <alignment horizontal="left" vertical="center" wrapText="1"/>
    </xf>
    <xf numFmtId="0" fontId="10" fillId="7"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9" fillId="7"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0" fillId="0" borderId="1" xfId="0" applyFont="1" applyFill="1" applyBorder="1" applyAlignment="1">
      <alignment horizontal="left" wrapText="1"/>
    </xf>
    <xf numFmtId="0" fontId="0" fillId="0" borderId="1" xfId="0" applyFont="1" applyBorder="1" applyAlignment="1">
      <alignment horizontal="left" wrapText="1"/>
    </xf>
    <xf numFmtId="0" fontId="2" fillId="7" borderId="1" xfId="0" applyFont="1" applyFill="1" applyBorder="1" applyAlignment="1">
      <alignment horizontal="left" vertical="center" wrapText="1"/>
    </xf>
    <xf numFmtId="0" fontId="12" fillId="7"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0" fillId="0" borderId="1" xfId="0" applyFont="1" applyFill="1" applyBorder="1" applyAlignment="1">
      <alignment horizontal="left" vertical="top" wrapText="1"/>
    </xf>
    <xf numFmtId="0" fontId="3" fillId="6" borderId="1" xfId="0" applyFont="1" applyFill="1" applyBorder="1" applyAlignment="1">
      <alignment horizontal="center" wrapText="1"/>
    </xf>
    <xf numFmtId="9" fontId="0" fillId="0" borderId="1" xfId="0" applyNumberFormat="1" applyFont="1" applyFill="1" applyBorder="1" applyAlignment="1">
      <alignment horizontal="left" vertical="center" wrapText="1"/>
    </xf>
    <xf numFmtId="3" fontId="0" fillId="0" borderId="1" xfId="0" applyNumberFormat="1" applyFont="1" applyFill="1" applyBorder="1" applyAlignment="1">
      <alignment horizontal="left" vertical="center" wrapText="1"/>
    </xf>
    <xf numFmtId="0" fontId="0" fillId="0" borderId="0" xfId="0" applyAlignment="1">
      <alignment wrapText="1"/>
    </xf>
    <xf numFmtId="0" fontId="2" fillId="0" borderId="1" xfId="0" applyFont="1" applyFill="1" applyBorder="1" applyAlignment="1">
      <alignment horizontal="left" vertical="top" wrapText="1"/>
    </xf>
    <xf numFmtId="0" fontId="2" fillId="0" borderId="0" xfId="0" applyFont="1"/>
    <xf numFmtId="0" fontId="19" fillId="7"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23" fillId="7" borderId="1" xfId="0" applyFont="1" applyFill="1" applyBorder="1" applyAlignment="1">
      <alignment horizontal="left" vertical="center" wrapText="1"/>
    </xf>
    <xf numFmtId="0" fontId="0" fillId="7" borderId="1" xfId="0" applyFont="1" applyFill="1" applyBorder="1" applyAlignment="1">
      <alignment horizontal="left" vertical="top" wrapText="1"/>
    </xf>
    <xf numFmtId="0" fontId="0" fillId="0" borderId="0" xfId="0" applyFont="1" applyFill="1" applyBorder="1" applyAlignment="1">
      <alignment vertical="top" wrapText="1"/>
    </xf>
    <xf numFmtId="0" fontId="10" fillId="0" borderId="1" xfId="0" applyFont="1" applyBorder="1" applyAlignment="1">
      <alignment horizontal="left" vertical="center" wrapText="1"/>
    </xf>
    <xf numFmtId="0" fontId="10" fillId="7" borderId="1" xfId="0" applyFont="1" applyFill="1" applyBorder="1" applyAlignment="1">
      <alignment horizontal="left" vertical="top" wrapText="1"/>
    </xf>
    <xf numFmtId="0" fontId="10" fillId="0" borderId="1" xfId="0" applyFont="1" applyBorder="1" applyAlignment="1">
      <alignment horizontal="left" vertical="center"/>
    </xf>
    <xf numFmtId="0" fontId="2" fillId="0" borderId="1" xfId="0" applyFont="1" applyBorder="1"/>
    <xf numFmtId="0" fontId="0" fillId="7" borderId="0" xfId="0" applyFont="1" applyFill="1" applyBorder="1" applyAlignment="1">
      <alignment vertical="top" wrapText="1"/>
    </xf>
    <xf numFmtId="0" fontId="15" fillId="0" borderId="0" xfId="0" applyFont="1"/>
    <xf numFmtId="0" fontId="0" fillId="0" borderId="1" xfId="0" applyFont="1" applyFill="1" applyBorder="1" applyAlignment="1">
      <alignment horizontal="left" vertical="center"/>
    </xf>
    <xf numFmtId="0" fontId="0" fillId="0" borderId="1" xfId="0" applyFont="1" applyBorder="1" applyAlignment="1">
      <alignment horizontal="left" vertical="top" wrapText="1"/>
    </xf>
    <xf numFmtId="0" fontId="10" fillId="0" borderId="0" xfId="0" applyFont="1" applyAlignment="1">
      <alignment vertical="center" wrapText="1"/>
    </xf>
    <xf numFmtId="0" fontId="21" fillId="0" borderId="1" xfId="0" applyFont="1" applyFill="1" applyBorder="1" applyAlignment="1">
      <alignment horizontal="left" vertical="center" wrapText="1"/>
    </xf>
    <xf numFmtId="0" fontId="10" fillId="0" borderId="1" xfId="0" applyFont="1" applyBorder="1" applyAlignment="1">
      <alignment vertical="center" wrapText="1"/>
    </xf>
    <xf numFmtId="0" fontId="24" fillId="7"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1" fillId="0" borderId="0" xfId="0" applyFont="1" applyFill="1" applyBorder="1" applyAlignment="1">
      <alignment horizontal="left" vertical="center" wrapText="1"/>
    </xf>
    <xf numFmtId="0" fontId="0" fillId="7" borderId="0" xfId="0" applyFont="1" applyFill="1" applyBorder="1" applyAlignment="1">
      <alignment horizontal="left" vertical="center" wrapText="1"/>
    </xf>
    <xf numFmtId="0" fontId="0" fillId="0" borderId="0" xfId="0" applyFont="1" applyFill="1" applyBorder="1" applyAlignment="1">
      <alignment horizontal="left" vertical="top" wrapText="1"/>
    </xf>
    <xf numFmtId="0" fontId="11" fillId="0" borderId="0" xfId="0" applyFont="1" applyFill="1" applyBorder="1" applyAlignment="1">
      <alignment horizontal="left" vertical="top" wrapText="1"/>
    </xf>
    <xf numFmtId="0" fontId="0" fillId="0" borderId="0" xfId="0" applyFont="1" applyBorder="1" applyAlignment="1">
      <alignment horizontal="left" vertical="center" wrapText="1"/>
    </xf>
    <xf numFmtId="0" fontId="0" fillId="7" borderId="1" xfId="0" applyFont="1" applyFill="1" applyBorder="1" applyAlignment="1" applyProtection="1">
      <alignment horizontal="left" vertical="center" wrapText="1"/>
      <protection locked="0"/>
    </xf>
    <xf numFmtId="0" fontId="10" fillId="7" borderId="1" xfId="4" applyFont="1" applyFill="1" applyBorder="1" applyAlignment="1">
      <alignment horizontal="left" vertical="center" wrapText="1"/>
    </xf>
    <xf numFmtId="0" fontId="10" fillId="8" borderId="1" xfId="4" applyFont="1" applyFill="1" applyBorder="1" applyAlignment="1">
      <alignment horizontal="left" vertical="center" wrapText="1"/>
    </xf>
    <xf numFmtId="0" fontId="10" fillId="0" borderId="1" xfId="4" applyFont="1" applyFill="1" applyBorder="1" applyAlignment="1" applyProtection="1">
      <alignment horizontal="left" vertical="center" wrapText="1"/>
      <protection locked="0"/>
    </xf>
    <xf numFmtId="0" fontId="24" fillId="0" borderId="1" xfId="0" applyFont="1" applyFill="1" applyBorder="1" applyAlignment="1">
      <alignment horizontal="left" vertical="center" wrapText="1"/>
    </xf>
    <xf numFmtId="0" fontId="0" fillId="0" borderId="1" xfId="0" applyFill="1" applyBorder="1" applyAlignment="1">
      <alignment vertical="center" wrapText="1"/>
    </xf>
    <xf numFmtId="0" fontId="0" fillId="0" borderId="0" xfId="0" applyFill="1" applyAlignment="1">
      <alignment vertical="center" wrapText="1"/>
    </xf>
    <xf numFmtId="0" fontId="2" fillId="0" borderId="1" xfId="0" applyFont="1" applyFill="1" applyBorder="1" applyAlignment="1">
      <alignment horizontal="left" vertical="center" wrapText="1"/>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wrapText="1"/>
    </xf>
    <xf numFmtId="0" fontId="0" fillId="0" borderId="1" xfId="0" applyFill="1" applyBorder="1" applyAlignment="1">
      <alignment horizontal="left" vertical="center" wrapText="1"/>
    </xf>
    <xf numFmtId="0" fontId="6" fillId="7" borderId="1" xfId="0" applyFont="1" applyFill="1" applyBorder="1" applyAlignment="1">
      <alignment horizontal="left" vertical="center" wrapText="1"/>
    </xf>
    <xf numFmtId="0" fontId="0" fillId="0" borderId="0" xfId="0" applyFont="1" applyFill="1" applyBorder="1" applyAlignment="1">
      <alignment horizontal="left" vertical="center" wrapText="1"/>
    </xf>
  </cellXfs>
  <cellStyles count="5">
    <cellStyle name="Followed Hyperlink" xfId="3" builtinId="9" hidden="1"/>
    <cellStyle name="Hyperlink" xfId="2" builtinId="8" hidden="1"/>
    <cellStyle name="Normal" xfId="0" builtinId="0"/>
    <cellStyle name="Normal 2" xfId="1"/>
    <cellStyle name="Normal 3" xfId="4"/>
  </cellStyles>
  <dxfs count="944">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s>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Users\hicksra\AppData\Local\Microsoft\Windows\Temporary%20Internet%20Files\Content.Outlook\L8TJ3APO\Preclinical%20CDEs%20July%2025_VJ%20-%20Cop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ERENC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3"/>
  <sheetViews>
    <sheetView zoomScale="59" zoomScaleNormal="59" workbookViewId="0">
      <pane ySplit="1" topLeftCell="A48" activePane="bottomLeft" state="frozen"/>
      <selection activeCell="O1" sqref="O1"/>
      <selection pane="bottomLeft" activeCell="D48" sqref="D48"/>
    </sheetView>
  </sheetViews>
  <sheetFormatPr defaultColWidth="8.85546875" defaultRowHeight="15" x14ac:dyDescent="0.25"/>
  <cols>
    <col min="1" max="1" width="23.140625" customWidth="1"/>
    <col min="2" max="2" width="26.140625" customWidth="1"/>
    <col min="3" max="3" width="10.42578125" customWidth="1"/>
    <col min="4" max="4" width="33.42578125" customWidth="1"/>
    <col min="5" max="5" width="31.42578125" customWidth="1"/>
    <col min="6" max="6" width="18.85546875" customWidth="1"/>
    <col min="7" max="7" width="7" customWidth="1"/>
    <col min="8" max="8" width="20.140625" customWidth="1"/>
    <col min="9" max="9" width="11.42578125" customWidth="1"/>
    <col min="10" max="10" width="10.140625" customWidth="1"/>
    <col min="11" max="12" width="26.42578125" customWidth="1"/>
    <col min="13" max="13" width="13.7109375" customWidth="1"/>
    <col min="14" max="14" width="40.28515625" customWidth="1"/>
    <col min="15" max="15" width="33.85546875" customWidth="1"/>
    <col min="16" max="16" width="22.85546875" customWidth="1"/>
    <col min="17" max="17" width="14" customWidth="1"/>
    <col min="18" max="18" width="25.42578125" style="40" customWidth="1"/>
    <col min="19" max="19" width="20.28515625" style="40" customWidth="1"/>
    <col min="20" max="20" width="10" customWidth="1"/>
  </cols>
  <sheetData>
    <row r="1" spans="1:20" ht="34.5" customHeight="1" x14ac:dyDescent="0.3">
      <c r="A1" s="37" t="s">
        <v>350</v>
      </c>
      <c r="B1" s="37" t="s">
        <v>345</v>
      </c>
      <c r="C1" s="37" t="s">
        <v>89</v>
      </c>
      <c r="D1" s="37" t="s">
        <v>346</v>
      </c>
      <c r="E1" s="37" t="s">
        <v>347</v>
      </c>
      <c r="F1" s="37" t="s">
        <v>90</v>
      </c>
      <c r="G1" s="37" t="s">
        <v>91</v>
      </c>
      <c r="H1" s="37" t="s">
        <v>92</v>
      </c>
      <c r="I1" s="37" t="s">
        <v>93</v>
      </c>
      <c r="J1" s="37" t="s">
        <v>94</v>
      </c>
      <c r="K1" s="37" t="s">
        <v>95</v>
      </c>
      <c r="L1" s="37" t="s">
        <v>96</v>
      </c>
      <c r="M1" s="37" t="s">
        <v>97</v>
      </c>
      <c r="N1" s="18" t="s">
        <v>98</v>
      </c>
      <c r="O1" s="18" t="s">
        <v>99</v>
      </c>
      <c r="P1" s="18" t="s">
        <v>100</v>
      </c>
      <c r="Q1" s="37" t="s">
        <v>832</v>
      </c>
      <c r="R1" s="37" t="s">
        <v>671</v>
      </c>
      <c r="S1" s="37" t="s">
        <v>395</v>
      </c>
      <c r="T1" s="18" t="s">
        <v>706</v>
      </c>
    </row>
    <row r="2" spans="1:20" s="16" customFormat="1" ht="75.75" customHeight="1" x14ac:dyDescent="0.25">
      <c r="A2" s="23" t="s">
        <v>356</v>
      </c>
      <c r="B2" s="23" t="s">
        <v>356</v>
      </c>
      <c r="C2" s="23" t="s">
        <v>552</v>
      </c>
      <c r="D2" s="23" t="s">
        <v>1211</v>
      </c>
      <c r="E2" s="23" t="s">
        <v>1211</v>
      </c>
      <c r="F2" s="23" t="s">
        <v>102</v>
      </c>
      <c r="G2" s="36"/>
      <c r="H2" s="23" t="s">
        <v>604</v>
      </c>
      <c r="I2" s="36"/>
      <c r="J2" s="36"/>
      <c r="K2" s="22" t="s">
        <v>1186</v>
      </c>
      <c r="L2" s="22" t="s">
        <v>1186</v>
      </c>
      <c r="M2" s="36"/>
      <c r="N2" s="22" t="s">
        <v>691</v>
      </c>
      <c r="O2" s="22" t="s">
        <v>763</v>
      </c>
      <c r="P2" s="23" t="s">
        <v>682</v>
      </c>
      <c r="Q2" s="36"/>
      <c r="R2" s="23" t="s">
        <v>667</v>
      </c>
      <c r="S2" s="29" t="s">
        <v>673</v>
      </c>
      <c r="T2" s="23" t="s">
        <v>708</v>
      </c>
    </row>
    <row r="3" spans="1:20" s="16" customFormat="1" ht="138.75" customHeight="1" x14ac:dyDescent="0.25">
      <c r="A3" s="23" t="s">
        <v>353</v>
      </c>
      <c r="B3" s="23" t="s">
        <v>373</v>
      </c>
      <c r="C3" s="23" t="s">
        <v>552</v>
      </c>
      <c r="D3" s="23" t="s">
        <v>553</v>
      </c>
      <c r="E3" s="23" t="s">
        <v>627</v>
      </c>
      <c r="F3" s="22" t="s">
        <v>105</v>
      </c>
      <c r="G3" s="36"/>
      <c r="H3" s="23" t="s">
        <v>348</v>
      </c>
      <c r="I3" s="36"/>
      <c r="J3" s="36"/>
      <c r="K3" s="22" t="s">
        <v>105</v>
      </c>
      <c r="L3" s="22" t="s">
        <v>105</v>
      </c>
      <c r="M3" s="36"/>
      <c r="N3" s="22" t="s">
        <v>689</v>
      </c>
      <c r="O3" s="23"/>
      <c r="P3" s="35" t="s">
        <v>682</v>
      </c>
      <c r="Q3" s="36"/>
      <c r="R3" s="23" t="s">
        <v>667</v>
      </c>
      <c r="S3" s="23" t="s">
        <v>673</v>
      </c>
      <c r="T3" s="23" t="s">
        <v>709</v>
      </c>
    </row>
    <row r="4" spans="1:20" s="16" customFormat="1" ht="114" customHeight="1" x14ac:dyDescent="0.25">
      <c r="A4" s="23" t="s">
        <v>351</v>
      </c>
      <c r="B4" s="23" t="s">
        <v>371</v>
      </c>
      <c r="C4" s="23" t="s">
        <v>552</v>
      </c>
      <c r="D4" s="23" t="s">
        <v>1209</v>
      </c>
      <c r="E4" s="23" t="s">
        <v>1210</v>
      </c>
      <c r="F4" s="23" t="s">
        <v>104</v>
      </c>
      <c r="G4" s="36"/>
      <c r="H4" s="23" t="s">
        <v>348</v>
      </c>
      <c r="I4" s="22">
        <v>0</v>
      </c>
      <c r="J4" s="22">
        <v>36</v>
      </c>
      <c r="K4" s="22" t="s">
        <v>606</v>
      </c>
      <c r="L4" s="22" t="s">
        <v>606</v>
      </c>
      <c r="M4" s="23" t="s">
        <v>50</v>
      </c>
      <c r="N4" s="22" t="s">
        <v>919</v>
      </c>
      <c r="O4" s="30"/>
      <c r="P4" s="35" t="s">
        <v>682</v>
      </c>
      <c r="Q4" s="36"/>
      <c r="R4" s="23" t="s">
        <v>667</v>
      </c>
      <c r="S4" s="23" t="s">
        <v>673</v>
      </c>
      <c r="T4" s="23" t="s">
        <v>707</v>
      </c>
    </row>
    <row r="5" spans="1:20" ht="197.25" customHeight="1" x14ac:dyDescent="0.25">
      <c r="A5" s="23" t="s">
        <v>352</v>
      </c>
      <c r="B5" s="22" t="s">
        <v>372</v>
      </c>
      <c r="C5" s="22" t="s">
        <v>552</v>
      </c>
      <c r="D5" s="23" t="s">
        <v>1212</v>
      </c>
      <c r="E5" s="23" t="s">
        <v>1210</v>
      </c>
      <c r="F5" s="23" t="s">
        <v>102</v>
      </c>
      <c r="G5" s="36"/>
      <c r="H5" s="23" t="s">
        <v>604</v>
      </c>
      <c r="I5" s="36"/>
      <c r="J5" s="36"/>
      <c r="K5" s="22" t="s">
        <v>1213</v>
      </c>
      <c r="L5" s="22" t="s">
        <v>1055</v>
      </c>
      <c r="M5" s="36"/>
      <c r="N5" s="22" t="s">
        <v>1055</v>
      </c>
      <c r="O5" s="30"/>
      <c r="P5" s="3" t="s">
        <v>939</v>
      </c>
      <c r="Q5" s="36"/>
      <c r="R5" s="23" t="s">
        <v>667</v>
      </c>
      <c r="S5" s="23" t="s">
        <v>673</v>
      </c>
      <c r="T5" s="23" t="s">
        <v>708</v>
      </c>
    </row>
    <row r="6" spans="1:20" ht="155.25" customHeight="1" x14ac:dyDescent="0.25">
      <c r="A6" s="23" t="s">
        <v>354</v>
      </c>
      <c r="B6" s="23" t="s">
        <v>374</v>
      </c>
      <c r="C6" s="23" t="s">
        <v>552</v>
      </c>
      <c r="D6" s="23" t="s">
        <v>554</v>
      </c>
      <c r="E6" s="23" t="s">
        <v>628</v>
      </c>
      <c r="F6" s="23" t="s">
        <v>102</v>
      </c>
      <c r="G6" s="36"/>
      <c r="H6" s="23" t="s">
        <v>604</v>
      </c>
      <c r="I6" s="36"/>
      <c r="J6" s="36"/>
      <c r="K6" s="23" t="s">
        <v>1187</v>
      </c>
      <c r="L6" s="23" t="s">
        <v>1187</v>
      </c>
      <c r="M6" s="36"/>
      <c r="N6" s="35" t="s">
        <v>690</v>
      </c>
      <c r="O6" s="30"/>
      <c r="P6" s="35" t="s">
        <v>682</v>
      </c>
      <c r="Q6" s="36"/>
      <c r="R6" s="23" t="s">
        <v>667</v>
      </c>
      <c r="S6" s="23" t="s">
        <v>673</v>
      </c>
      <c r="T6" s="23" t="s">
        <v>710</v>
      </c>
    </row>
    <row r="7" spans="1:20" s="16" customFormat="1" ht="159" customHeight="1" x14ac:dyDescent="0.25">
      <c r="A7" s="23" t="s">
        <v>357</v>
      </c>
      <c r="B7" s="23" t="s">
        <v>1192</v>
      </c>
      <c r="C7" s="23" t="s">
        <v>552</v>
      </c>
      <c r="D7" s="23" t="s">
        <v>1192</v>
      </c>
      <c r="E7" s="23" t="s">
        <v>1192</v>
      </c>
      <c r="F7" s="23" t="s">
        <v>102</v>
      </c>
      <c r="G7" s="36"/>
      <c r="H7" s="23" t="s">
        <v>604</v>
      </c>
      <c r="I7" s="36"/>
      <c r="J7" s="36"/>
      <c r="K7" s="22" t="s">
        <v>921</v>
      </c>
      <c r="L7" s="22" t="s">
        <v>921</v>
      </c>
      <c r="M7" s="36"/>
      <c r="N7" s="23" t="s">
        <v>691</v>
      </c>
      <c r="O7" s="30"/>
      <c r="P7" s="23" t="s">
        <v>682</v>
      </c>
      <c r="Q7" s="36"/>
      <c r="R7" s="23" t="s">
        <v>667</v>
      </c>
      <c r="S7" s="23" t="s">
        <v>673</v>
      </c>
      <c r="T7" s="23" t="s">
        <v>708</v>
      </c>
    </row>
    <row r="8" spans="1:20" s="16" customFormat="1" ht="60" x14ac:dyDescent="0.25">
      <c r="A8" s="23" t="s">
        <v>358</v>
      </c>
      <c r="B8" s="23" t="s">
        <v>1193</v>
      </c>
      <c r="C8" s="23" t="s">
        <v>552</v>
      </c>
      <c r="D8" s="22" t="s">
        <v>556</v>
      </c>
      <c r="E8" s="22" t="s">
        <v>556</v>
      </c>
      <c r="F8" s="22" t="s">
        <v>102</v>
      </c>
      <c r="G8" s="23">
        <v>4000</v>
      </c>
      <c r="H8" s="23" t="s">
        <v>348</v>
      </c>
      <c r="I8" s="36"/>
      <c r="J8" s="36"/>
      <c r="K8" s="22" t="s">
        <v>603</v>
      </c>
      <c r="L8" s="22" t="s">
        <v>603</v>
      </c>
      <c r="M8" s="36"/>
      <c r="N8" s="22" t="s">
        <v>692</v>
      </c>
      <c r="O8" s="23"/>
      <c r="P8" s="23" t="s">
        <v>682</v>
      </c>
      <c r="Q8" s="36"/>
      <c r="R8" s="23" t="s">
        <v>667</v>
      </c>
      <c r="S8" s="23" t="s">
        <v>673</v>
      </c>
      <c r="T8" s="23" t="s">
        <v>708</v>
      </c>
    </row>
    <row r="9" spans="1:20" ht="51.75" customHeight="1" x14ac:dyDescent="0.25">
      <c r="A9" s="23" t="s">
        <v>355</v>
      </c>
      <c r="B9" s="23" t="s">
        <v>375</v>
      </c>
      <c r="C9" s="23" t="s">
        <v>552</v>
      </c>
      <c r="D9" s="23" t="s">
        <v>555</v>
      </c>
      <c r="E9" s="23" t="s">
        <v>629</v>
      </c>
      <c r="F9" s="23" t="s">
        <v>104</v>
      </c>
      <c r="G9" s="36"/>
      <c r="H9" s="23" t="s">
        <v>348</v>
      </c>
      <c r="I9" s="23">
        <v>0</v>
      </c>
      <c r="J9" s="23">
        <v>100</v>
      </c>
      <c r="K9" s="22" t="s">
        <v>606</v>
      </c>
      <c r="L9" s="22" t="s">
        <v>606</v>
      </c>
      <c r="M9" s="23" t="s">
        <v>35</v>
      </c>
      <c r="N9" s="23" t="s">
        <v>920</v>
      </c>
      <c r="O9" s="30"/>
      <c r="P9" s="23" t="s">
        <v>682</v>
      </c>
      <c r="Q9" s="36"/>
      <c r="R9" s="23" t="s">
        <v>667</v>
      </c>
      <c r="S9" s="23" t="s">
        <v>673</v>
      </c>
      <c r="T9" s="23" t="s">
        <v>711</v>
      </c>
    </row>
    <row r="10" spans="1:20" s="16" customFormat="1" ht="85.5" customHeight="1" x14ac:dyDescent="0.25">
      <c r="A10" s="23" t="s">
        <v>900</v>
      </c>
      <c r="B10" s="23" t="s">
        <v>378</v>
      </c>
      <c r="C10" s="20" t="s">
        <v>552</v>
      </c>
      <c r="D10" s="20" t="s">
        <v>505</v>
      </c>
      <c r="E10" s="20" t="s">
        <v>505</v>
      </c>
      <c r="F10" s="20" t="s">
        <v>102</v>
      </c>
      <c r="G10" s="36"/>
      <c r="H10" s="20" t="s">
        <v>604</v>
      </c>
      <c r="I10" s="36"/>
      <c r="J10" s="36"/>
      <c r="K10" s="20" t="s">
        <v>1099</v>
      </c>
      <c r="L10" s="20" t="s">
        <v>1099</v>
      </c>
      <c r="M10" s="36"/>
      <c r="N10" s="21" t="s">
        <v>694</v>
      </c>
      <c r="O10" s="28"/>
      <c r="P10" s="20" t="s">
        <v>682</v>
      </c>
      <c r="Q10" s="36"/>
      <c r="R10" s="24" t="s">
        <v>668</v>
      </c>
      <c r="S10" s="23" t="s">
        <v>673</v>
      </c>
      <c r="T10" s="20" t="s">
        <v>708</v>
      </c>
    </row>
    <row r="11" spans="1:20" s="16" customFormat="1" ht="191.25" customHeight="1" x14ac:dyDescent="0.25">
      <c r="A11" s="23" t="s">
        <v>362</v>
      </c>
      <c r="B11" s="23" t="s">
        <v>1194</v>
      </c>
      <c r="C11" s="23" t="s">
        <v>552</v>
      </c>
      <c r="D11" s="23" t="s">
        <v>560</v>
      </c>
      <c r="E11" s="23" t="s">
        <v>560</v>
      </c>
      <c r="F11" s="23" t="s">
        <v>102</v>
      </c>
      <c r="G11" s="36"/>
      <c r="H11" s="20" t="s">
        <v>605</v>
      </c>
      <c r="I11" s="36"/>
      <c r="J11" s="36"/>
      <c r="K11" s="23" t="s">
        <v>634</v>
      </c>
      <c r="L11" s="23" t="s">
        <v>634</v>
      </c>
      <c r="M11" s="36"/>
      <c r="N11" s="22" t="s">
        <v>733</v>
      </c>
      <c r="O11" s="23"/>
      <c r="P11" s="20" t="s">
        <v>682</v>
      </c>
      <c r="Q11" s="36"/>
      <c r="R11" s="24" t="s">
        <v>668</v>
      </c>
      <c r="S11" s="23" t="s">
        <v>673</v>
      </c>
      <c r="T11" s="23" t="s">
        <v>708</v>
      </c>
    </row>
    <row r="12" spans="1:20" s="16" customFormat="1" ht="264" customHeight="1" x14ac:dyDescent="0.25">
      <c r="A12" s="23" t="s">
        <v>365</v>
      </c>
      <c r="B12" s="23" t="s">
        <v>1059</v>
      </c>
      <c r="C12" s="20" t="s">
        <v>552</v>
      </c>
      <c r="D12" s="20" t="s">
        <v>929</v>
      </c>
      <c r="E12" s="20" t="s">
        <v>930</v>
      </c>
      <c r="F12" s="20" t="s">
        <v>102</v>
      </c>
      <c r="G12" s="36"/>
      <c r="H12" s="20" t="s">
        <v>605</v>
      </c>
      <c r="I12" s="36"/>
      <c r="J12" s="36"/>
      <c r="K12" s="20" t="s">
        <v>1100</v>
      </c>
      <c r="L12" s="20" t="s">
        <v>1100</v>
      </c>
      <c r="M12" s="36"/>
      <c r="N12" s="20" t="s">
        <v>693</v>
      </c>
      <c r="O12" s="28"/>
      <c r="P12" s="2" t="s">
        <v>954</v>
      </c>
      <c r="Q12" s="36"/>
      <c r="R12" s="24" t="s">
        <v>668</v>
      </c>
      <c r="S12" s="23" t="s">
        <v>673</v>
      </c>
      <c r="T12" s="20" t="s">
        <v>708</v>
      </c>
    </row>
    <row r="13" spans="1:20" ht="75" x14ac:dyDescent="0.25">
      <c r="A13" s="23" t="s">
        <v>359</v>
      </c>
      <c r="B13" s="23" t="s">
        <v>1195</v>
      </c>
      <c r="C13" s="20" t="s">
        <v>552</v>
      </c>
      <c r="D13" s="21" t="s">
        <v>557</v>
      </c>
      <c r="E13" s="21" t="s">
        <v>557</v>
      </c>
      <c r="F13" s="21" t="s">
        <v>102</v>
      </c>
      <c r="G13" s="36"/>
      <c r="H13" s="20" t="s">
        <v>604</v>
      </c>
      <c r="I13" s="36"/>
      <c r="J13" s="36"/>
      <c r="K13" s="21" t="s">
        <v>607</v>
      </c>
      <c r="L13" s="21" t="s">
        <v>607</v>
      </c>
      <c r="M13" s="36"/>
      <c r="N13" s="21" t="s">
        <v>691</v>
      </c>
      <c r="O13" s="20"/>
      <c r="P13" s="20" t="s">
        <v>682</v>
      </c>
      <c r="Q13" s="36"/>
      <c r="R13" s="24" t="s">
        <v>668</v>
      </c>
      <c r="S13" s="23" t="s">
        <v>673</v>
      </c>
      <c r="T13" s="20" t="s">
        <v>708</v>
      </c>
    </row>
    <row r="14" spans="1:20" s="16" customFormat="1" ht="60.75" customHeight="1" x14ac:dyDescent="0.25">
      <c r="A14" s="23" t="s">
        <v>361</v>
      </c>
      <c r="B14" s="23" t="s">
        <v>376</v>
      </c>
      <c r="C14" s="20" t="s">
        <v>552</v>
      </c>
      <c r="D14" s="20" t="s">
        <v>559</v>
      </c>
      <c r="E14" s="20" t="s">
        <v>376</v>
      </c>
      <c r="F14" s="20" t="s">
        <v>602</v>
      </c>
      <c r="G14" s="36"/>
      <c r="H14" s="20" t="s">
        <v>348</v>
      </c>
      <c r="I14" s="36"/>
      <c r="J14" s="36"/>
      <c r="K14" s="22" t="s">
        <v>609</v>
      </c>
      <c r="L14" s="22" t="s">
        <v>609</v>
      </c>
      <c r="M14" s="36"/>
      <c r="N14" s="21" t="s">
        <v>732</v>
      </c>
      <c r="O14" s="20"/>
      <c r="P14" s="20" t="s">
        <v>682</v>
      </c>
      <c r="Q14" s="36"/>
      <c r="R14" s="24" t="s">
        <v>668</v>
      </c>
      <c r="S14" s="23" t="s">
        <v>673</v>
      </c>
      <c r="T14" s="20" t="s">
        <v>713</v>
      </c>
    </row>
    <row r="15" spans="1:20" ht="277.5" customHeight="1" x14ac:dyDescent="0.25">
      <c r="A15" s="23" t="s">
        <v>363</v>
      </c>
      <c r="B15" s="23" t="s">
        <v>1196</v>
      </c>
      <c r="C15" s="20" t="s">
        <v>552</v>
      </c>
      <c r="D15" s="20" t="s">
        <v>561</v>
      </c>
      <c r="E15" s="20" t="s">
        <v>561</v>
      </c>
      <c r="F15" s="20" t="s">
        <v>102</v>
      </c>
      <c r="G15" s="36"/>
      <c r="H15" s="20" t="s">
        <v>604</v>
      </c>
      <c r="I15" s="36"/>
      <c r="J15" s="36"/>
      <c r="K15" s="20" t="s">
        <v>1216</v>
      </c>
      <c r="L15" s="20" t="s">
        <v>1216</v>
      </c>
      <c r="M15" s="36"/>
      <c r="N15" s="21" t="s">
        <v>734</v>
      </c>
      <c r="O15" s="28"/>
      <c r="P15" s="20"/>
      <c r="Q15" s="36"/>
      <c r="R15" s="24" t="s">
        <v>668</v>
      </c>
      <c r="S15" s="23" t="s">
        <v>673</v>
      </c>
      <c r="T15" s="20" t="s">
        <v>708</v>
      </c>
    </row>
    <row r="16" spans="1:20" ht="141" customHeight="1" x14ac:dyDescent="0.25">
      <c r="A16" s="23" t="s">
        <v>364</v>
      </c>
      <c r="B16" s="23" t="s">
        <v>1197</v>
      </c>
      <c r="C16" s="20" t="s">
        <v>552</v>
      </c>
      <c r="D16" s="20" t="s">
        <v>504</v>
      </c>
      <c r="E16" s="20" t="s">
        <v>504</v>
      </c>
      <c r="F16" s="20" t="s">
        <v>102</v>
      </c>
      <c r="G16" s="36"/>
      <c r="H16" s="20" t="s">
        <v>604</v>
      </c>
      <c r="I16" s="36"/>
      <c r="J16" s="36"/>
      <c r="K16" s="20" t="s">
        <v>1215</v>
      </c>
      <c r="L16" s="20" t="s">
        <v>1215</v>
      </c>
      <c r="M16" s="36"/>
      <c r="N16" s="20" t="s">
        <v>735</v>
      </c>
      <c r="O16" s="20"/>
      <c r="P16" s="20" t="s">
        <v>682</v>
      </c>
      <c r="Q16" s="36"/>
      <c r="R16" s="24" t="s">
        <v>668</v>
      </c>
      <c r="S16" s="23" t="s">
        <v>673</v>
      </c>
      <c r="T16" s="20" t="s">
        <v>712</v>
      </c>
    </row>
    <row r="17" spans="1:20" s="10" customFormat="1" ht="78" customHeight="1" x14ac:dyDescent="0.25">
      <c r="A17" s="23" t="s">
        <v>1117</v>
      </c>
      <c r="B17" s="22" t="s">
        <v>1198</v>
      </c>
      <c r="C17" s="23" t="s">
        <v>552</v>
      </c>
      <c r="D17" s="23" t="s">
        <v>1042</v>
      </c>
      <c r="E17" s="23" t="s">
        <v>1042</v>
      </c>
      <c r="F17" s="23" t="s">
        <v>104</v>
      </c>
      <c r="G17" s="36"/>
      <c r="H17" s="23" t="s">
        <v>348</v>
      </c>
      <c r="I17" s="23">
        <v>0</v>
      </c>
      <c r="J17" s="23">
        <v>240</v>
      </c>
      <c r="K17" s="22" t="s">
        <v>657</v>
      </c>
      <c r="L17" s="22" t="s">
        <v>657</v>
      </c>
      <c r="M17" s="23" t="s">
        <v>46</v>
      </c>
      <c r="N17" s="23" t="s">
        <v>1043</v>
      </c>
      <c r="O17" s="44"/>
      <c r="P17" s="57"/>
      <c r="Q17" s="36"/>
      <c r="R17" s="23" t="s">
        <v>668</v>
      </c>
      <c r="S17" s="23" t="s">
        <v>673</v>
      </c>
      <c r="T17" s="23"/>
    </row>
    <row r="18" spans="1:20" ht="123" customHeight="1" x14ac:dyDescent="0.25">
      <c r="A18" s="23" t="s">
        <v>998</v>
      </c>
      <c r="B18" s="23" t="s">
        <v>1199</v>
      </c>
      <c r="C18" s="20" t="s">
        <v>552</v>
      </c>
      <c r="D18" s="20" t="s">
        <v>999</v>
      </c>
      <c r="E18" s="20" t="s">
        <v>999</v>
      </c>
      <c r="F18" s="20" t="s">
        <v>102</v>
      </c>
      <c r="G18" s="36"/>
      <c r="H18" s="20" t="s">
        <v>604</v>
      </c>
      <c r="I18" s="36"/>
      <c r="J18" s="36"/>
      <c r="K18" s="20" t="s">
        <v>1101</v>
      </c>
      <c r="L18" s="20" t="s">
        <v>1101</v>
      </c>
      <c r="M18" s="36"/>
      <c r="N18" s="20" t="s">
        <v>1000</v>
      </c>
      <c r="O18" s="45"/>
      <c r="P18" s="20" t="s">
        <v>682</v>
      </c>
      <c r="Q18" s="36"/>
      <c r="R18" s="24" t="s">
        <v>668</v>
      </c>
      <c r="S18" s="23" t="s">
        <v>673</v>
      </c>
      <c r="T18" s="20" t="s">
        <v>712</v>
      </c>
    </row>
    <row r="19" spans="1:20" s="42" customFormat="1" ht="213.75" customHeight="1" x14ac:dyDescent="0.25">
      <c r="A19" s="23" t="s">
        <v>834</v>
      </c>
      <c r="B19" s="23" t="s">
        <v>494</v>
      </c>
      <c r="C19" s="20" t="s">
        <v>552</v>
      </c>
      <c r="D19" s="21" t="s">
        <v>514</v>
      </c>
      <c r="E19" s="21" t="s">
        <v>514</v>
      </c>
      <c r="F19" s="21" t="s">
        <v>102</v>
      </c>
      <c r="G19" s="36"/>
      <c r="H19" s="20" t="s">
        <v>604</v>
      </c>
      <c r="I19" s="36"/>
      <c r="J19" s="36"/>
      <c r="K19" s="21" t="s">
        <v>631</v>
      </c>
      <c r="L19" s="28" t="s">
        <v>880</v>
      </c>
      <c r="M19" s="36"/>
      <c r="N19" s="28" t="s">
        <v>703</v>
      </c>
      <c r="O19" s="21" t="s">
        <v>765</v>
      </c>
      <c r="P19" s="20"/>
      <c r="Q19" s="36"/>
      <c r="R19" s="24" t="s">
        <v>668</v>
      </c>
      <c r="S19" s="23" t="s">
        <v>673</v>
      </c>
      <c r="T19" s="20" t="s">
        <v>714</v>
      </c>
    </row>
    <row r="20" spans="1:20" s="16" customFormat="1" ht="45" x14ac:dyDescent="0.25">
      <c r="A20" s="23" t="s">
        <v>902</v>
      </c>
      <c r="B20" s="23" t="s">
        <v>487</v>
      </c>
      <c r="C20" s="20" t="s">
        <v>552</v>
      </c>
      <c r="D20" s="20" t="s">
        <v>507</v>
      </c>
      <c r="E20" s="20" t="s">
        <v>507</v>
      </c>
      <c r="F20" s="20" t="s">
        <v>104</v>
      </c>
      <c r="G20" s="36"/>
      <c r="H20" s="20" t="s">
        <v>348</v>
      </c>
      <c r="I20" s="22">
        <v>0</v>
      </c>
      <c r="J20" s="22">
        <v>10</v>
      </c>
      <c r="K20" s="22" t="s">
        <v>657</v>
      </c>
      <c r="L20" s="22" t="s">
        <v>657</v>
      </c>
      <c r="M20" s="36"/>
      <c r="N20" s="21" t="s">
        <v>696</v>
      </c>
      <c r="O20" s="28"/>
      <c r="P20" s="20" t="s">
        <v>682</v>
      </c>
      <c r="Q20" s="36"/>
      <c r="R20" s="24" t="s">
        <v>668</v>
      </c>
      <c r="S20" s="23" t="s">
        <v>673</v>
      </c>
      <c r="T20" s="20" t="s">
        <v>708</v>
      </c>
    </row>
    <row r="21" spans="1:20" s="16" customFormat="1" ht="60" x14ac:dyDescent="0.25">
      <c r="A21" s="23" t="s">
        <v>903</v>
      </c>
      <c r="B21" s="22" t="s">
        <v>489</v>
      </c>
      <c r="C21" s="22" t="s">
        <v>552</v>
      </c>
      <c r="D21" s="22" t="s">
        <v>509</v>
      </c>
      <c r="E21" s="22" t="s">
        <v>509</v>
      </c>
      <c r="F21" s="22" t="s">
        <v>104</v>
      </c>
      <c r="G21" s="36"/>
      <c r="H21" s="20" t="s">
        <v>348</v>
      </c>
      <c r="I21" s="21">
        <v>0</v>
      </c>
      <c r="J21" s="21">
        <v>500</v>
      </c>
      <c r="K21" s="21" t="s">
        <v>657</v>
      </c>
      <c r="L21" s="21" t="s">
        <v>657</v>
      </c>
      <c r="M21" s="36"/>
      <c r="N21" s="22" t="s">
        <v>698</v>
      </c>
      <c r="O21" s="23"/>
      <c r="P21" s="20" t="s">
        <v>682</v>
      </c>
      <c r="Q21" s="36"/>
      <c r="R21" s="24" t="s">
        <v>668</v>
      </c>
      <c r="S21" s="23" t="s">
        <v>673</v>
      </c>
      <c r="T21" s="23" t="s">
        <v>712</v>
      </c>
    </row>
    <row r="22" spans="1:20" s="16" customFormat="1" ht="125.25" customHeight="1" x14ac:dyDescent="0.25">
      <c r="A22" s="23" t="s">
        <v>368</v>
      </c>
      <c r="B22" s="23" t="s">
        <v>488</v>
      </c>
      <c r="C22" s="20" t="s">
        <v>552</v>
      </c>
      <c r="D22" s="20" t="s">
        <v>508</v>
      </c>
      <c r="E22" s="20" t="s">
        <v>508</v>
      </c>
      <c r="F22" s="20" t="s">
        <v>102</v>
      </c>
      <c r="G22" s="36"/>
      <c r="H22" s="20" t="s">
        <v>604</v>
      </c>
      <c r="I22" s="36"/>
      <c r="J22" s="36"/>
      <c r="K22" s="23" t="s">
        <v>622</v>
      </c>
      <c r="L22" s="23" t="s">
        <v>622</v>
      </c>
      <c r="M22" s="36"/>
      <c r="N22" s="21" t="s">
        <v>697</v>
      </c>
      <c r="O22" s="20"/>
      <c r="P22" s="15" t="s">
        <v>682</v>
      </c>
      <c r="Q22" s="36"/>
      <c r="R22" s="24" t="s">
        <v>668</v>
      </c>
      <c r="S22" s="23" t="s">
        <v>673</v>
      </c>
      <c r="T22" s="20" t="s">
        <v>708</v>
      </c>
    </row>
    <row r="23" spans="1:20" ht="114.75" customHeight="1" x14ac:dyDescent="0.25">
      <c r="A23" s="23" t="s">
        <v>366</v>
      </c>
      <c r="B23" s="23" t="s">
        <v>377</v>
      </c>
      <c r="C23" s="20" t="s">
        <v>552</v>
      </c>
      <c r="D23" s="20" t="s">
        <v>931</v>
      </c>
      <c r="E23" s="20" t="s">
        <v>931</v>
      </c>
      <c r="F23" s="20" t="s">
        <v>102</v>
      </c>
      <c r="G23" s="36"/>
      <c r="H23" s="20" t="s">
        <v>604</v>
      </c>
      <c r="I23" s="36"/>
      <c r="J23" s="36"/>
      <c r="K23" s="20" t="s">
        <v>1217</v>
      </c>
      <c r="L23" s="20" t="s">
        <v>1217</v>
      </c>
      <c r="M23" s="36"/>
      <c r="N23" s="20"/>
      <c r="O23" s="28"/>
      <c r="P23" s="20"/>
      <c r="Q23" s="36"/>
      <c r="R23" s="24" t="s">
        <v>668</v>
      </c>
      <c r="S23" s="23" t="s">
        <v>673</v>
      </c>
      <c r="T23" s="20" t="s">
        <v>708</v>
      </c>
    </row>
    <row r="24" spans="1:20" ht="160.5" customHeight="1" x14ac:dyDescent="0.25">
      <c r="A24" s="23" t="s">
        <v>367</v>
      </c>
      <c r="B24" s="23" t="s">
        <v>1060</v>
      </c>
      <c r="C24" s="23" t="s">
        <v>552</v>
      </c>
      <c r="D24" s="22" t="s">
        <v>1001</v>
      </c>
      <c r="E24" s="22" t="s">
        <v>1001</v>
      </c>
      <c r="F24" s="23" t="s">
        <v>102</v>
      </c>
      <c r="G24" s="36"/>
      <c r="H24" s="20" t="s">
        <v>605</v>
      </c>
      <c r="I24" s="36"/>
      <c r="J24" s="36"/>
      <c r="K24" s="23" t="s">
        <v>621</v>
      </c>
      <c r="L24" s="23" t="s">
        <v>621</v>
      </c>
      <c r="M24" s="36"/>
      <c r="N24" s="22" t="s">
        <v>733</v>
      </c>
      <c r="O24" s="23"/>
      <c r="P24" s="20" t="s">
        <v>682</v>
      </c>
      <c r="Q24" s="36"/>
      <c r="R24" s="24" t="s">
        <v>668</v>
      </c>
      <c r="S24" s="23" t="s">
        <v>673</v>
      </c>
      <c r="T24" s="23" t="s">
        <v>708</v>
      </c>
    </row>
    <row r="25" spans="1:20" ht="90" customHeight="1" x14ac:dyDescent="0.25">
      <c r="A25" s="23" t="s">
        <v>901</v>
      </c>
      <c r="B25" s="23" t="s">
        <v>1061</v>
      </c>
      <c r="C25" s="20" t="s">
        <v>552</v>
      </c>
      <c r="D25" s="20" t="s">
        <v>506</v>
      </c>
      <c r="E25" s="20" t="s">
        <v>506</v>
      </c>
      <c r="F25" s="20" t="s">
        <v>102</v>
      </c>
      <c r="G25" s="36"/>
      <c r="H25" s="20" t="s">
        <v>604</v>
      </c>
      <c r="I25" s="36"/>
      <c r="J25" s="36"/>
      <c r="K25" s="20" t="s">
        <v>934</v>
      </c>
      <c r="L25" s="20" t="s">
        <v>934</v>
      </c>
      <c r="M25" s="36"/>
      <c r="N25" s="21" t="s">
        <v>695</v>
      </c>
      <c r="O25" s="28"/>
      <c r="P25" s="20" t="s">
        <v>682</v>
      </c>
      <c r="Q25" s="36"/>
      <c r="R25" s="24" t="s">
        <v>668</v>
      </c>
      <c r="S25" s="23" t="s">
        <v>673</v>
      </c>
      <c r="T25" s="20" t="s">
        <v>708</v>
      </c>
    </row>
    <row r="26" spans="1:20" s="16" customFormat="1" ht="80.25" customHeight="1" x14ac:dyDescent="0.25">
      <c r="A26" s="23" t="s">
        <v>360</v>
      </c>
      <c r="B26" s="23" t="s">
        <v>1200</v>
      </c>
      <c r="C26" s="20" t="s">
        <v>552</v>
      </c>
      <c r="D26" s="21" t="s">
        <v>558</v>
      </c>
      <c r="E26" s="21" t="s">
        <v>558</v>
      </c>
      <c r="F26" s="21" t="s">
        <v>102</v>
      </c>
      <c r="G26" s="36"/>
      <c r="H26" s="20" t="s">
        <v>604</v>
      </c>
      <c r="I26" s="36"/>
      <c r="J26" s="36"/>
      <c r="K26" s="21" t="s">
        <v>608</v>
      </c>
      <c r="L26" s="21" t="s">
        <v>608</v>
      </c>
      <c r="M26" s="36"/>
      <c r="N26" s="21" t="s">
        <v>691</v>
      </c>
      <c r="O26" s="20"/>
      <c r="P26" s="20" t="s">
        <v>682</v>
      </c>
      <c r="Q26" s="36"/>
      <c r="R26" s="24" t="s">
        <v>668</v>
      </c>
      <c r="S26" s="23" t="s">
        <v>673</v>
      </c>
      <c r="T26" s="20" t="s">
        <v>712</v>
      </c>
    </row>
    <row r="27" spans="1:20" s="16" customFormat="1" ht="60.75" customHeight="1" x14ac:dyDescent="0.25">
      <c r="A27" s="23" t="s">
        <v>865</v>
      </c>
      <c r="B27" s="23" t="s">
        <v>503</v>
      </c>
      <c r="C27" s="20" t="s">
        <v>552</v>
      </c>
      <c r="D27" s="20" t="s">
        <v>588</v>
      </c>
      <c r="E27" s="20" t="s">
        <v>588</v>
      </c>
      <c r="F27" s="20" t="s">
        <v>104</v>
      </c>
      <c r="G27" s="36"/>
      <c r="H27" s="20" t="s">
        <v>348</v>
      </c>
      <c r="I27" s="23">
        <v>-365</v>
      </c>
      <c r="J27" s="23">
        <v>365</v>
      </c>
      <c r="K27" s="20" t="s">
        <v>657</v>
      </c>
      <c r="L27" s="20" t="s">
        <v>657</v>
      </c>
      <c r="M27" s="36"/>
      <c r="N27" s="20" t="s">
        <v>721</v>
      </c>
      <c r="O27" s="20"/>
      <c r="P27" s="20" t="s">
        <v>682</v>
      </c>
      <c r="Q27" s="36"/>
      <c r="R27" s="24" t="s">
        <v>668</v>
      </c>
      <c r="S27" s="23" t="s">
        <v>673</v>
      </c>
      <c r="T27" s="20" t="s">
        <v>712</v>
      </c>
    </row>
    <row r="28" spans="1:20" s="42" customFormat="1" ht="112.5" customHeight="1" x14ac:dyDescent="0.25">
      <c r="A28" s="23" t="s">
        <v>864</v>
      </c>
      <c r="B28" s="23" t="s">
        <v>502</v>
      </c>
      <c r="C28" s="20" t="s">
        <v>552</v>
      </c>
      <c r="D28" s="20" t="s">
        <v>502</v>
      </c>
      <c r="E28" s="20" t="s">
        <v>502</v>
      </c>
      <c r="F28" s="20" t="s">
        <v>102</v>
      </c>
      <c r="G28" s="36"/>
      <c r="H28" s="20" t="s">
        <v>110</v>
      </c>
      <c r="I28" s="36"/>
      <c r="J28" s="36"/>
      <c r="K28" s="23" t="s">
        <v>641</v>
      </c>
      <c r="L28" s="23" t="s">
        <v>641</v>
      </c>
      <c r="M28" s="36"/>
      <c r="N28" s="21" t="s">
        <v>691</v>
      </c>
      <c r="O28" s="45"/>
      <c r="P28" s="15" t="s">
        <v>682</v>
      </c>
      <c r="Q28" s="36"/>
      <c r="R28" s="24" t="s">
        <v>668</v>
      </c>
      <c r="S28" s="23" t="s">
        <v>673</v>
      </c>
      <c r="T28" s="20"/>
    </row>
    <row r="29" spans="1:20" s="16" customFormat="1" ht="111" customHeight="1" x14ac:dyDescent="0.25">
      <c r="A29" s="23" t="s">
        <v>866</v>
      </c>
      <c r="B29" s="20" t="s">
        <v>1201</v>
      </c>
      <c r="C29" s="20" t="s">
        <v>552</v>
      </c>
      <c r="D29" s="20" t="s">
        <v>587</v>
      </c>
      <c r="E29" s="20" t="s">
        <v>587</v>
      </c>
      <c r="F29" s="20" t="s">
        <v>102</v>
      </c>
      <c r="G29" s="36"/>
      <c r="H29" s="20" t="s">
        <v>110</v>
      </c>
      <c r="I29" s="36"/>
      <c r="J29" s="36"/>
      <c r="K29" s="20" t="s">
        <v>1214</v>
      </c>
      <c r="L29" s="20" t="s">
        <v>1214</v>
      </c>
      <c r="M29" s="36"/>
      <c r="N29" s="20"/>
      <c r="O29" s="20"/>
      <c r="P29" s="20"/>
      <c r="Q29" s="36"/>
      <c r="R29" s="24" t="s">
        <v>668</v>
      </c>
      <c r="S29" s="23" t="s">
        <v>673</v>
      </c>
      <c r="T29" s="20" t="s">
        <v>712</v>
      </c>
    </row>
    <row r="30" spans="1:20" s="16" customFormat="1" ht="57.75" customHeight="1" x14ac:dyDescent="0.25">
      <c r="A30" s="23" t="s">
        <v>869</v>
      </c>
      <c r="B30" s="20" t="s">
        <v>1204</v>
      </c>
      <c r="C30" s="20" t="s">
        <v>552</v>
      </c>
      <c r="D30" s="20" t="s">
        <v>584</v>
      </c>
      <c r="E30" s="20" t="s">
        <v>584</v>
      </c>
      <c r="F30" s="20" t="s">
        <v>102</v>
      </c>
      <c r="G30" s="23">
        <v>4000</v>
      </c>
      <c r="H30" s="20" t="s">
        <v>348</v>
      </c>
      <c r="I30" s="36"/>
      <c r="J30" s="36"/>
      <c r="K30" s="20" t="s">
        <v>603</v>
      </c>
      <c r="L30" s="20" t="s">
        <v>603</v>
      </c>
      <c r="M30" s="36"/>
      <c r="N30" s="20" t="s">
        <v>719</v>
      </c>
      <c r="O30" s="20"/>
      <c r="P30" s="20"/>
      <c r="Q30" s="36"/>
      <c r="R30" s="24" t="s">
        <v>668</v>
      </c>
      <c r="S30" s="23" t="s">
        <v>673</v>
      </c>
      <c r="T30" s="20"/>
    </row>
    <row r="31" spans="1:20" s="16" customFormat="1" ht="87.75" customHeight="1" x14ac:dyDescent="0.25">
      <c r="A31" s="23" t="s">
        <v>868</v>
      </c>
      <c r="B31" s="23" t="s">
        <v>1203</v>
      </c>
      <c r="C31" s="23" t="s">
        <v>552</v>
      </c>
      <c r="D31" s="23" t="s">
        <v>585</v>
      </c>
      <c r="E31" s="23" t="s">
        <v>585</v>
      </c>
      <c r="F31" s="23" t="s">
        <v>102</v>
      </c>
      <c r="G31" s="36"/>
      <c r="H31" s="23" t="s">
        <v>110</v>
      </c>
      <c r="I31" s="36"/>
      <c r="J31" s="36"/>
      <c r="K31" s="23" t="s">
        <v>638</v>
      </c>
      <c r="L31" s="23" t="s">
        <v>638</v>
      </c>
      <c r="M31" s="36"/>
      <c r="N31" s="23"/>
      <c r="O31" s="23"/>
      <c r="P31" s="23"/>
      <c r="Q31" s="36"/>
      <c r="R31" s="23" t="s">
        <v>668</v>
      </c>
      <c r="S31" s="23" t="s">
        <v>673</v>
      </c>
      <c r="T31" s="23" t="s">
        <v>712</v>
      </c>
    </row>
    <row r="32" spans="1:20" s="42" customFormat="1" ht="36.75" customHeight="1" x14ac:dyDescent="0.25">
      <c r="A32" s="23" t="s">
        <v>867</v>
      </c>
      <c r="B32" s="20" t="s">
        <v>1202</v>
      </c>
      <c r="C32" s="20" t="s">
        <v>552</v>
      </c>
      <c r="D32" s="20" t="s">
        <v>586</v>
      </c>
      <c r="E32" s="20" t="s">
        <v>586</v>
      </c>
      <c r="F32" s="20" t="s">
        <v>102</v>
      </c>
      <c r="G32" s="23">
        <v>4000</v>
      </c>
      <c r="H32" s="20" t="s">
        <v>348</v>
      </c>
      <c r="I32" s="36"/>
      <c r="J32" s="36"/>
      <c r="K32" s="20" t="s">
        <v>603</v>
      </c>
      <c r="L32" s="20" t="s">
        <v>603</v>
      </c>
      <c r="M32" s="36"/>
      <c r="N32" s="20" t="s">
        <v>720</v>
      </c>
      <c r="O32" s="20"/>
      <c r="P32" s="20"/>
      <c r="Q32" s="36"/>
      <c r="R32" s="24" t="s">
        <v>668</v>
      </c>
      <c r="S32" s="23" t="s">
        <v>673</v>
      </c>
      <c r="T32" s="20" t="s">
        <v>712</v>
      </c>
    </row>
    <row r="33" spans="1:20" s="16" customFormat="1" ht="115.5" customHeight="1" x14ac:dyDescent="0.25">
      <c r="A33" s="23" t="s">
        <v>370</v>
      </c>
      <c r="B33" s="23" t="s">
        <v>1205</v>
      </c>
      <c r="C33" s="20" t="s">
        <v>552</v>
      </c>
      <c r="D33" s="20" t="s">
        <v>510</v>
      </c>
      <c r="E33" s="20" t="s">
        <v>510</v>
      </c>
      <c r="F33" s="20" t="s">
        <v>104</v>
      </c>
      <c r="G33" s="23"/>
      <c r="H33" s="20" t="s">
        <v>348</v>
      </c>
      <c r="I33" s="21">
        <v>0</v>
      </c>
      <c r="J33" s="21">
        <v>500</v>
      </c>
      <c r="K33" s="20" t="s">
        <v>657</v>
      </c>
      <c r="L33" s="20" t="s">
        <v>657</v>
      </c>
      <c r="M33" s="36"/>
      <c r="N33" s="21" t="s">
        <v>699</v>
      </c>
      <c r="O33" s="45"/>
      <c r="P33" s="15" t="s">
        <v>682</v>
      </c>
      <c r="Q33" s="36"/>
      <c r="R33" s="24" t="s">
        <v>668</v>
      </c>
      <c r="S33" s="23" t="s">
        <v>673</v>
      </c>
      <c r="T33" s="20"/>
    </row>
    <row r="34" spans="1:20" ht="130.5" customHeight="1" x14ac:dyDescent="0.25">
      <c r="A34" s="23" t="s">
        <v>369</v>
      </c>
      <c r="B34" s="23" t="s">
        <v>490</v>
      </c>
      <c r="C34" s="20" t="s">
        <v>552</v>
      </c>
      <c r="D34" s="20" t="s">
        <v>490</v>
      </c>
      <c r="E34" s="20" t="s">
        <v>490</v>
      </c>
      <c r="F34" s="20" t="s">
        <v>102</v>
      </c>
      <c r="G34" s="36"/>
      <c r="H34" s="20" t="s">
        <v>604</v>
      </c>
      <c r="I34" s="36"/>
      <c r="J34" s="36"/>
      <c r="K34" s="23" t="s">
        <v>851</v>
      </c>
      <c r="L34" s="23" t="s">
        <v>851</v>
      </c>
      <c r="M34" s="36"/>
      <c r="N34" s="21" t="s">
        <v>691</v>
      </c>
      <c r="O34" s="20"/>
      <c r="P34" s="15" t="s">
        <v>682</v>
      </c>
      <c r="Q34" s="36"/>
      <c r="R34" s="24" t="s">
        <v>668</v>
      </c>
      <c r="S34" s="23" t="s">
        <v>673</v>
      </c>
      <c r="T34" s="20"/>
    </row>
    <row r="35" spans="1:20" s="16" customFormat="1" ht="60.75" customHeight="1" x14ac:dyDescent="0.25">
      <c r="A35" s="23" t="s">
        <v>1062</v>
      </c>
      <c r="B35" s="23" t="s">
        <v>1031</v>
      </c>
      <c r="C35" s="20" t="s">
        <v>552</v>
      </c>
      <c r="D35" s="20" t="s">
        <v>1032</v>
      </c>
      <c r="E35" s="20" t="s">
        <v>1031</v>
      </c>
      <c r="F35" s="20" t="s">
        <v>602</v>
      </c>
      <c r="G35" s="36"/>
      <c r="H35" s="20" t="s">
        <v>348</v>
      </c>
      <c r="I35" s="36"/>
      <c r="J35" s="36"/>
      <c r="K35" s="22" t="s">
        <v>1033</v>
      </c>
      <c r="L35" s="22" t="s">
        <v>1033</v>
      </c>
      <c r="M35" s="36"/>
      <c r="N35" s="21"/>
      <c r="O35" s="20"/>
      <c r="P35" s="20" t="s">
        <v>682</v>
      </c>
      <c r="Q35" s="36"/>
      <c r="R35" s="24" t="s">
        <v>668</v>
      </c>
      <c r="S35" s="23" t="s">
        <v>673</v>
      </c>
      <c r="T35" s="20" t="s">
        <v>713</v>
      </c>
    </row>
    <row r="36" spans="1:20" s="10" customFormat="1" ht="116.25" customHeight="1" x14ac:dyDescent="0.25">
      <c r="A36" s="23" t="s">
        <v>1122</v>
      </c>
      <c r="B36" s="23" t="s">
        <v>491</v>
      </c>
      <c r="C36" s="20" t="s">
        <v>552</v>
      </c>
      <c r="D36" s="20" t="s">
        <v>511</v>
      </c>
      <c r="E36" s="20" t="s">
        <v>511</v>
      </c>
      <c r="F36" s="20" t="s">
        <v>102</v>
      </c>
      <c r="G36" s="36"/>
      <c r="H36" s="20" t="s">
        <v>604</v>
      </c>
      <c r="I36" s="23"/>
      <c r="J36" s="23"/>
      <c r="K36" s="20" t="s">
        <v>1188</v>
      </c>
      <c r="L36" s="20" t="s">
        <v>1188</v>
      </c>
      <c r="M36" s="36"/>
      <c r="N36" s="20"/>
      <c r="O36" s="20"/>
      <c r="P36" s="20" t="s">
        <v>682</v>
      </c>
      <c r="Q36" s="36"/>
      <c r="R36" s="24" t="s">
        <v>668</v>
      </c>
      <c r="S36" s="23" t="s">
        <v>673</v>
      </c>
      <c r="T36" s="20" t="s">
        <v>708</v>
      </c>
    </row>
    <row r="37" spans="1:20" s="16" customFormat="1" ht="86.25" customHeight="1" x14ac:dyDescent="0.25">
      <c r="A37" s="23" t="s">
        <v>829</v>
      </c>
      <c r="B37" s="23" t="s">
        <v>410</v>
      </c>
      <c r="C37" s="23" t="s">
        <v>552</v>
      </c>
      <c r="D37" s="23" t="s">
        <v>875</v>
      </c>
      <c r="E37" s="23" t="s">
        <v>875</v>
      </c>
      <c r="F37" s="23" t="s">
        <v>104</v>
      </c>
      <c r="G37" s="36"/>
      <c r="H37" s="23" t="s">
        <v>348</v>
      </c>
      <c r="I37" s="23">
        <v>0</v>
      </c>
      <c r="J37" s="23">
        <v>365</v>
      </c>
      <c r="K37" s="23" t="s">
        <v>657</v>
      </c>
      <c r="L37" s="23" t="s">
        <v>657</v>
      </c>
      <c r="M37" s="36"/>
      <c r="N37" s="23" t="s">
        <v>722</v>
      </c>
      <c r="O37" s="23"/>
      <c r="P37" s="23"/>
      <c r="Q37" s="36"/>
      <c r="R37" s="23" t="s">
        <v>670</v>
      </c>
      <c r="S37" s="23" t="s">
        <v>673</v>
      </c>
      <c r="T37" s="23" t="s">
        <v>712</v>
      </c>
    </row>
    <row r="38" spans="1:20" s="42" customFormat="1" ht="106.5" customHeight="1" x14ac:dyDescent="0.25">
      <c r="A38" s="23" t="s">
        <v>874</v>
      </c>
      <c r="B38" s="23" t="s">
        <v>1206</v>
      </c>
      <c r="C38" s="23" t="s">
        <v>552</v>
      </c>
      <c r="D38" s="23" t="s">
        <v>590</v>
      </c>
      <c r="E38" s="23" t="s">
        <v>590</v>
      </c>
      <c r="F38" s="23" t="s">
        <v>102</v>
      </c>
      <c r="G38" s="36"/>
      <c r="H38" s="23" t="s">
        <v>110</v>
      </c>
      <c r="I38" s="36"/>
      <c r="J38" s="36"/>
      <c r="K38" s="23" t="s">
        <v>641</v>
      </c>
      <c r="L38" s="23" t="s">
        <v>641</v>
      </c>
      <c r="M38" s="36"/>
      <c r="N38" s="22" t="s">
        <v>691</v>
      </c>
      <c r="O38" s="23"/>
      <c r="P38" s="35" t="s">
        <v>682</v>
      </c>
      <c r="Q38" s="36"/>
      <c r="R38" s="23" t="s">
        <v>672</v>
      </c>
      <c r="S38" s="23" t="s">
        <v>673</v>
      </c>
      <c r="T38" s="23"/>
    </row>
    <row r="39" spans="1:20" s="42" customFormat="1" ht="87.75" customHeight="1" x14ac:dyDescent="0.25">
      <c r="A39" s="23" t="s">
        <v>843</v>
      </c>
      <c r="B39" s="23" t="s">
        <v>499</v>
      </c>
      <c r="C39" s="20" t="s">
        <v>552</v>
      </c>
      <c r="D39" s="23" t="s">
        <v>499</v>
      </c>
      <c r="E39" s="23" t="s">
        <v>499</v>
      </c>
      <c r="F39" s="20" t="s">
        <v>602</v>
      </c>
      <c r="G39" s="36"/>
      <c r="H39" s="20" t="s">
        <v>348</v>
      </c>
      <c r="I39" s="36"/>
      <c r="J39" s="36"/>
      <c r="K39" s="22" t="s">
        <v>1034</v>
      </c>
      <c r="L39" s="22" t="s">
        <v>1034</v>
      </c>
      <c r="M39" s="36"/>
      <c r="N39" s="21" t="s">
        <v>718</v>
      </c>
      <c r="O39" s="59"/>
      <c r="P39" s="20" t="s">
        <v>682</v>
      </c>
      <c r="Q39" s="36"/>
      <c r="R39" s="24" t="s">
        <v>672</v>
      </c>
      <c r="S39" s="23" t="s">
        <v>673</v>
      </c>
      <c r="T39" s="20" t="s">
        <v>840</v>
      </c>
    </row>
    <row r="40" spans="1:20" s="42" customFormat="1" ht="87.75" customHeight="1" x14ac:dyDescent="0.25">
      <c r="A40" s="23" t="s">
        <v>847</v>
      </c>
      <c r="B40" s="20" t="s">
        <v>496</v>
      </c>
      <c r="C40" s="20" t="s">
        <v>552</v>
      </c>
      <c r="D40" s="20" t="s">
        <v>517</v>
      </c>
      <c r="E40" s="20" t="s">
        <v>517</v>
      </c>
      <c r="F40" s="20" t="s">
        <v>102</v>
      </c>
      <c r="G40" s="36"/>
      <c r="H40" s="20" t="s">
        <v>604</v>
      </c>
      <c r="I40" s="36"/>
      <c r="J40" s="36"/>
      <c r="K40" s="23" t="s">
        <v>633</v>
      </c>
      <c r="L40" s="23" t="s">
        <v>633</v>
      </c>
      <c r="M40" s="36"/>
      <c r="N40" s="20" t="s">
        <v>755</v>
      </c>
      <c r="O40" s="28"/>
      <c r="P40" s="2" t="s">
        <v>946</v>
      </c>
      <c r="Q40" s="36"/>
      <c r="R40" s="24" t="s">
        <v>670</v>
      </c>
      <c r="S40" s="23" t="s">
        <v>673</v>
      </c>
      <c r="T40" s="20" t="s">
        <v>708</v>
      </c>
    </row>
    <row r="41" spans="1:20" s="42" customFormat="1" ht="87.75" customHeight="1" x14ac:dyDescent="0.25">
      <c r="A41" s="23" t="s">
        <v>846</v>
      </c>
      <c r="B41" s="20" t="s">
        <v>1218</v>
      </c>
      <c r="C41" s="20" t="s">
        <v>552</v>
      </c>
      <c r="D41" s="20" t="s">
        <v>576</v>
      </c>
      <c r="E41" s="20" t="s">
        <v>576</v>
      </c>
      <c r="F41" s="20" t="s">
        <v>102</v>
      </c>
      <c r="G41" s="36"/>
      <c r="H41" s="20" t="s">
        <v>604</v>
      </c>
      <c r="I41" s="36"/>
      <c r="J41" s="36"/>
      <c r="K41" s="23" t="s">
        <v>646</v>
      </c>
      <c r="L41" s="23" t="s">
        <v>646</v>
      </c>
      <c r="M41" s="36"/>
      <c r="N41" s="20" t="s">
        <v>756</v>
      </c>
      <c r="O41" s="20"/>
      <c r="P41" s="2" t="s">
        <v>947</v>
      </c>
      <c r="Q41" s="36"/>
      <c r="R41" s="24" t="s">
        <v>670</v>
      </c>
      <c r="S41" s="23" t="s">
        <v>673</v>
      </c>
      <c r="T41" s="20" t="s">
        <v>708</v>
      </c>
    </row>
    <row r="42" spans="1:20" s="42" customFormat="1" ht="51" customHeight="1" x14ac:dyDescent="0.25">
      <c r="A42" s="23" t="s">
        <v>844</v>
      </c>
      <c r="B42" s="20" t="s">
        <v>497</v>
      </c>
      <c r="C42" s="20" t="s">
        <v>552</v>
      </c>
      <c r="D42" s="20" t="s">
        <v>577</v>
      </c>
      <c r="E42" s="20" t="s">
        <v>577</v>
      </c>
      <c r="F42" s="20" t="s">
        <v>104</v>
      </c>
      <c r="G42" s="36"/>
      <c r="H42" s="20" t="s">
        <v>348</v>
      </c>
      <c r="I42" s="36">
        <v>0</v>
      </c>
      <c r="J42" s="36">
        <v>3600</v>
      </c>
      <c r="K42" s="22" t="s">
        <v>657</v>
      </c>
      <c r="L42" s="22" t="s">
        <v>657</v>
      </c>
      <c r="M42" s="23" t="s">
        <v>43</v>
      </c>
      <c r="N42" s="20" t="s">
        <v>757</v>
      </c>
      <c r="O42" s="20"/>
      <c r="P42" s="2" t="s">
        <v>947</v>
      </c>
      <c r="Q42" s="36"/>
      <c r="R42" s="24" t="s">
        <v>670</v>
      </c>
      <c r="S42" s="23" t="s">
        <v>673</v>
      </c>
      <c r="T42" s="20" t="s">
        <v>845</v>
      </c>
    </row>
    <row r="43" spans="1:20" ht="77.25" customHeight="1" x14ac:dyDescent="0.25">
      <c r="A43" s="23" t="s">
        <v>839</v>
      </c>
      <c r="B43" s="20" t="s">
        <v>1207</v>
      </c>
      <c r="C43" s="20" t="s">
        <v>552</v>
      </c>
      <c r="D43" s="20" t="s">
        <v>578</v>
      </c>
      <c r="E43" s="20" t="s">
        <v>578</v>
      </c>
      <c r="F43" s="20" t="s">
        <v>104</v>
      </c>
      <c r="G43" s="36"/>
      <c r="H43" s="20" t="s">
        <v>348</v>
      </c>
      <c r="I43" s="23">
        <v>0</v>
      </c>
      <c r="J43" s="23">
        <v>3600</v>
      </c>
      <c r="K43" s="22" t="s">
        <v>657</v>
      </c>
      <c r="L43" s="22" t="s">
        <v>657</v>
      </c>
      <c r="M43" s="23" t="s">
        <v>43</v>
      </c>
      <c r="N43" s="20" t="s">
        <v>758</v>
      </c>
      <c r="O43" s="56" t="s">
        <v>1056</v>
      </c>
      <c r="P43" s="2" t="s">
        <v>947</v>
      </c>
      <c r="Q43" s="36"/>
      <c r="R43" s="24" t="s">
        <v>670</v>
      </c>
      <c r="S43" s="23" t="s">
        <v>673</v>
      </c>
      <c r="T43" s="20" t="s">
        <v>708</v>
      </c>
    </row>
    <row r="44" spans="1:20" ht="105" x14ac:dyDescent="0.25">
      <c r="A44" s="23" t="s">
        <v>837</v>
      </c>
      <c r="B44" s="22" t="s">
        <v>1208</v>
      </c>
      <c r="C44" s="20" t="s">
        <v>552</v>
      </c>
      <c r="D44" s="23" t="s">
        <v>579</v>
      </c>
      <c r="E44" s="23" t="s">
        <v>838</v>
      </c>
      <c r="F44" s="23" t="s">
        <v>104</v>
      </c>
      <c r="G44" s="36"/>
      <c r="H44" s="23" t="s">
        <v>348</v>
      </c>
      <c r="I44" s="23">
        <v>0</v>
      </c>
      <c r="J44" s="23">
        <v>3600</v>
      </c>
      <c r="K44" s="22" t="s">
        <v>657</v>
      </c>
      <c r="L44" s="22" t="s">
        <v>657</v>
      </c>
      <c r="M44" s="23" t="s">
        <v>43</v>
      </c>
      <c r="N44" s="23" t="s">
        <v>759</v>
      </c>
      <c r="O44" s="58" t="s">
        <v>1098</v>
      </c>
      <c r="P44" s="1" t="s">
        <v>948</v>
      </c>
      <c r="Q44" s="36"/>
      <c r="R44" s="24" t="s">
        <v>670</v>
      </c>
      <c r="S44" s="23" t="s">
        <v>673</v>
      </c>
      <c r="T44" s="23" t="s">
        <v>715</v>
      </c>
    </row>
    <row r="45" spans="1:20" ht="150" x14ac:dyDescent="0.25">
      <c r="A45" s="23" t="s">
        <v>841</v>
      </c>
      <c r="B45" s="20" t="s">
        <v>498</v>
      </c>
      <c r="C45" s="20" t="s">
        <v>552</v>
      </c>
      <c r="D45" s="21" t="s">
        <v>580</v>
      </c>
      <c r="E45" s="21" t="s">
        <v>580</v>
      </c>
      <c r="F45" s="21" t="s">
        <v>102</v>
      </c>
      <c r="G45" s="36"/>
      <c r="H45" s="20" t="s">
        <v>109</v>
      </c>
      <c r="I45" s="36"/>
      <c r="J45" s="36"/>
      <c r="K45" s="20" t="s">
        <v>635</v>
      </c>
      <c r="L45" s="20" t="s">
        <v>635</v>
      </c>
      <c r="M45" s="36"/>
      <c r="N45" s="20" t="s">
        <v>760</v>
      </c>
      <c r="O45" s="20"/>
      <c r="P45" s="20" t="s">
        <v>996</v>
      </c>
      <c r="Q45" s="36"/>
      <c r="R45" s="24" t="s">
        <v>670</v>
      </c>
      <c r="S45" s="23" t="s">
        <v>673</v>
      </c>
      <c r="T45" s="20" t="s">
        <v>708</v>
      </c>
    </row>
    <row r="46" spans="1:20" s="16" customFormat="1" ht="105" customHeight="1" x14ac:dyDescent="0.25">
      <c r="A46" s="23" t="s">
        <v>1063</v>
      </c>
      <c r="B46" s="23" t="s">
        <v>1191</v>
      </c>
      <c r="C46" s="23" t="s">
        <v>552</v>
      </c>
      <c r="D46" s="22" t="s">
        <v>1065</v>
      </c>
      <c r="E46" s="22" t="s">
        <v>1065</v>
      </c>
      <c r="F46" s="22" t="s">
        <v>102</v>
      </c>
      <c r="G46" s="36"/>
      <c r="H46" s="23" t="s">
        <v>109</v>
      </c>
      <c r="I46" s="36"/>
      <c r="J46" s="36"/>
      <c r="K46" s="23" t="s">
        <v>1064</v>
      </c>
      <c r="L46" s="23" t="s">
        <v>1064</v>
      </c>
      <c r="M46" s="36"/>
      <c r="N46" s="23" t="s">
        <v>760</v>
      </c>
      <c r="O46" s="70"/>
      <c r="P46" s="23" t="s">
        <v>682</v>
      </c>
      <c r="Q46" s="36"/>
      <c r="R46" s="23" t="s">
        <v>672</v>
      </c>
      <c r="S46" s="23" t="s">
        <v>673</v>
      </c>
      <c r="T46" s="23" t="s">
        <v>708</v>
      </c>
    </row>
    <row r="47" spans="1:20" ht="106.5" customHeight="1" x14ac:dyDescent="0.25">
      <c r="A47" s="23" t="s">
        <v>842</v>
      </c>
      <c r="B47" s="20" t="s">
        <v>1190</v>
      </c>
      <c r="C47" s="20" t="s">
        <v>552</v>
      </c>
      <c r="D47" s="20" t="s">
        <v>581</v>
      </c>
      <c r="E47" s="20" t="s">
        <v>581</v>
      </c>
      <c r="F47" s="20" t="s">
        <v>102</v>
      </c>
      <c r="G47" s="36"/>
      <c r="H47" s="20" t="s">
        <v>109</v>
      </c>
      <c r="I47" s="36"/>
      <c r="J47" s="36"/>
      <c r="K47" s="20" t="s">
        <v>636</v>
      </c>
      <c r="L47" s="20" t="s">
        <v>636</v>
      </c>
      <c r="M47" s="36"/>
      <c r="N47" s="21" t="s">
        <v>760</v>
      </c>
      <c r="O47" s="20"/>
      <c r="P47" s="20"/>
      <c r="Q47" s="36"/>
      <c r="R47" s="24" t="s">
        <v>670</v>
      </c>
      <c r="S47" s="23" t="s">
        <v>673</v>
      </c>
      <c r="T47" s="20" t="s">
        <v>708</v>
      </c>
    </row>
    <row r="48" spans="1:20" s="16" customFormat="1" ht="216.75" customHeight="1" x14ac:dyDescent="0.25">
      <c r="A48" s="22" t="s">
        <v>800</v>
      </c>
      <c r="B48" s="21" t="s">
        <v>411</v>
      </c>
      <c r="C48" s="20" t="s">
        <v>552</v>
      </c>
      <c r="D48" s="20" t="s">
        <v>529</v>
      </c>
      <c r="E48" s="20" t="s">
        <v>529</v>
      </c>
      <c r="F48" s="20" t="s">
        <v>102</v>
      </c>
      <c r="G48" s="36"/>
      <c r="H48" s="20" t="s">
        <v>109</v>
      </c>
      <c r="I48" s="36"/>
      <c r="J48" s="36"/>
      <c r="K48" s="20" t="s">
        <v>642</v>
      </c>
      <c r="L48" s="20" t="s">
        <v>642</v>
      </c>
      <c r="M48" s="36"/>
      <c r="N48" s="21" t="s">
        <v>723</v>
      </c>
      <c r="O48" s="20"/>
      <c r="P48" s="21" t="s">
        <v>995</v>
      </c>
      <c r="Q48" s="36"/>
      <c r="R48" s="24" t="s">
        <v>670</v>
      </c>
      <c r="S48" s="23" t="s">
        <v>673</v>
      </c>
      <c r="T48" s="20"/>
    </row>
    <row r="49" spans="1:20" s="16" customFormat="1" ht="176.25" customHeight="1" x14ac:dyDescent="0.25">
      <c r="A49" s="22" t="s">
        <v>853</v>
      </c>
      <c r="B49" s="21" t="s">
        <v>412</v>
      </c>
      <c r="C49" s="20" t="s">
        <v>552</v>
      </c>
      <c r="D49" s="20" t="s">
        <v>530</v>
      </c>
      <c r="E49" s="20" t="s">
        <v>530</v>
      </c>
      <c r="F49" s="20" t="s">
        <v>102</v>
      </c>
      <c r="G49" s="36"/>
      <c r="H49" s="20" t="s">
        <v>109</v>
      </c>
      <c r="I49" s="36"/>
      <c r="J49" s="36"/>
      <c r="K49" s="20" t="s">
        <v>643</v>
      </c>
      <c r="L49" s="20" t="s">
        <v>643</v>
      </c>
      <c r="M49" s="36"/>
      <c r="N49" s="21" t="s">
        <v>723</v>
      </c>
      <c r="O49" s="20"/>
      <c r="P49" s="21" t="s">
        <v>951</v>
      </c>
      <c r="Q49" s="36"/>
      <c r="R49" s="24" t="s">
        <v>670</v>
      </c>
      <c r="S49" s="23" t="s">
        <v>673</v>
      </c>
      <c r="T49" s="20"/>
    </row>
    <row r="50" spans="1:20" s="42" customFormat="1" ht="104.25" customHeight="1" x14ac:dyDescent="0.25">
      <c r="A50" s="22" t="s">
        <v>854</v>
      </c>
      <c r="B50" s="21" t="s">
        <v>413</v>
      </c>
      <c r="C50" s="20" t="s">
        <v>552</v>
      </c>
      <c r="D50" s="20" t="s">
        <v>531</v>
      </c>
      <c r="E50" s="20" t="s">
        <v>531</v>
      </c>
      <c r="F50" s="20" t="s">
        <v>102</v>
      </c>
      <c r="G50" s="36"/>
      <c r="H50" s="20" t="s">
        <v>109</v>
      </c>
      <c r="I50" s="36"/>
      <c r="J50" s="36"/>
      <c r="K50" s="20" t="s">
        <v>644</v>
      </c>
      <c r="L50" s="20" t="s">
        <v>644</v>
      </c>
      <c r="M50" s="36"/>
      <c r="N50" s="21" t="s">
        <v>723</v>
      </c>
      <c r="O50" s="20"/>
      <c r="P50" s="21" t="s">
        <v>952</v>
      </c>
      <c r="Q50" s="36"/>
      <c r="R50" s="24" t="s">
        <v>670</v>
      </c>
      <c r="S50" s="23" t="s">
        <v>673</v>
      </c>
      <c r="T50" s="20"/>
    </row>
    <row r="51" spans="1:20" s="16" customFormat="1" ht="126.75" customHeight="1" x14ac:dyDescent="0.25">
      <c r="A51" s="22" t="s">
        <v>414</v>
      </c>
      <c r="B51" s="21" t="s">
        <v>414</v>
      </c>
      <c r="C51" s="20" t="s">
        <v>552</v>
      </c>
      <c r="D51" s="21" t="s">
        <v>532</v>
      </c>
      <c r="E51" s="21" t="s">
        <v>532</v>
      </c>
      <c r="F51" s="21" t="s">
        <v>102</v>
      </c>
      <c r="G51" s="36"/>
      <c r="H51" s="21" t="s">
        <v>109</v>
      </c>
      <c r="I51" s="36"/>
      <c r="J51" s="36"/>
      <c r="K51" s="21" t="s">
        <v>645</v>
      </c>
      <c r="L51" s="21" t="s">
        <v>645</v>
      </c>
      <c r="M51" s="36"/>
      <c r="N51" s="21" t="s">
        <v>723</v>
      </c>
      <c r="O51" s="21"/>
      <c r="P51" s="21" t="s">
        <v>953</v>
      </c>
      <c r="Q51" s="36"/>
      <c r="R51" s="24" t="s">
        <v>670</v>
      </c>
      <c r="S51" s="22" t="s">
        <v>673</v>
      </c>
      <c r="T51" s="20"/>
    </row>
    <row r="52" spans="1:20" s="16" customFormat="1" ht="76.5" customHeight="1" x14ac:dyDescent="0.25">
      <c r="A52" s="22" t="s">
        <v>855</v>
      </c>
      <c r="B52" s="21" t="s">
        <v>415</v>
      </c>
      <c r="C52" s="20" t="s">
        <v>552</v>
      </c>
      <c r="D52" s="21" t="s">
        <v>533</v>
      </c>
      <c r="E52" s="21" t="s">
        <v>533</v>
      </c>
      <c r="F52" s="21" t="s">
        <v>102</v>
      </c>
      <c r="G52" s="36"/>
      <c r="H52" s="21" t="s">
        <v>109</v>
      </c>
      <c r="I52" s="36"/>
      <c r="J52" s="36"/>
      <c r="K52" s="21" t="s">
        <v>664</v>
      </c>
      <c r="L52" s="21" t="s">
        <v>664</v>
      </c>
      <c r="M52" s="36"/>
      <c r="N52" s="21" t="s">
        <v>723</v>
      </c>
      <c r="O52" s="21" t="s">
        <v>766</v>
      </c>
      <c r="P52" s="21" t="s">
        <v>955</v>
      </c>
      <c r="Q52" s="36"/>
      <c r="R52" s="24" t="s">
        <v>670</v>
      </c>
      <c r="S52" s="22" t="s">
        <v>673</v>
      </c>
      <c r="T52" s="20"/>
    </row>
    <row r="53" spans="1:20" s="10" customFormat="1" ht="77.25" customHeight="1" x14ac:dyDescent="0.25">
      <c r="A53" s="22" t="s">
        <v>1123</v>
      </c>
      <c r="B53" s="21" t="s">
        <v>1219</v>
      </c>
      <c r="C53" s="20" t="s">
        <v>552</v>
      </c>
      <c r="D53" s="20" t="s">
        <v>589</v>
      </c>
      <c r="E53" s="20" t="s">
        <v>589</v>
      </c>
      <c r="F53" s="20" t="s">
        <v>104</v>
      </c>
      <c r="G53" s="36"/>
      <c r="H53" s="20" t="s">
        <v>348</v>
      </c>
      <c r="I53" s="23">
        <v>-20</v>
      </c>
      <c r="J53" s="23">
        <v>20</v>
      </c>
      <c r="K53" s="20" t="s">
        <v>606</v>
      </c>
      <c r="L53" s="20" t="s">
        <v>606</v>
      </c>
      <c r="M53" s="23" t="s">
        <v>35</v>
      </c>
      <c r="N53" s="21" t="s">
        <v>1066</v>
      </c>
      <c r="O53" s="20" t="s">
        <v>997</v>
      </c>
      <c r="P53" s="20" t="s">
        <v>682</v>
      </c>
      <c r="Q53" s="36"/>
      <c r="R53" s="24" t="s">
        <v>670</v>
      </c>
      <c r="S53" s="23" t="s">
        <v>673</v>
      </c>
      <c r="T53" s="20"/>
    </row>
    <row r="54" spans="1:20" ht="188.25" customHeight="1" x14ac:dyDescent="0.25">
      <c r="A54" s="23" t="s">
        <v>500</v>
      </c>
      <c r="B54" s="23" t="s">
        <v>500</v>
      </c>
      <c r="C54" s="20" t="s">
        <v>552</v>
      </c>
      <c r="D54" s="23" t="s">
        <v>582</v>
      </c>
      <c r="E54" s="23" t="s">
        <v>582</v>
      </c>
      <c r="F54" s="23" t="s">
        <v>102</v>
      </c>
      <c r="G54" s="36"/>
      <c r="H54" s="23" t="s">
        <v>109</v>
      </c>
      <c r="I54" s="36"/>
      <c r="J54" s="36"/>
      <c r="K54" s="23" t="s">
        <v>1041</v>
      </c>
      <c r="L54" s="23" t="s">
        <v>1041</v>
      </c>
      <c r="M54" s="36"/>
      <c r="N54" s="23" t="s">
        <v>760</v>
      </c>
      <c r="O54" s="23"/>
      <c r="P54" s="23"/>
      <c r="Q54" s="36"/>
      <c r="R54" s="24" t="s">
        <v>670</v>
      </c>
      <c r="S54" s="23" t="s">
        <v>673</v>
      </c>
      <c r="T54" s="23" t="s">
        <v>708</v>
      </c>
    </row>
    <row r="55" spans="1:20" s="16" customFormat="1" ht="92.25" customHeight="1" x14ac:dyDescent="0.25">
      <c r="A55" s="23" t="s">
        <v>836</v>
      </c>
      <c r="B55" s="20" t="s">
        <v>495</v>
      </c>
      <c r="C55" s="20" t="s">
        <v>552</v>
      </c>
      <c r="D55" s="21" t="s">
        <v>515</v>
      </c>
      <c r="E55" s="21" t="s">
        <v>515</v>
      </c>
      <c r="F55" s="21" t="s">
        <v>102</v>
      </c>
      <c r="G55" s="36"/>
      <c r="H55" s="20" t="s">
        <v>604</v>
      </c>
      <c r="I55" s="36"/>
      <c r="J55" s="36"/>
      <c r="K55" s="21" t="s">
        <v>632</v>
      </c>
      <c r="L55" s="21" t="s">
        <v>632</v>
      </c>
      <c r="M55" s="36"/>
      <c r="N55" s="21"/>
      <c r="O55" s="20" t="s">
        <v>1115</v>
      </c>
      <c r="P55" s="20" t="s">
        <v>958</v>
      </c>
      <c r="Q55" s="36"/>
      <c r="R55" s="24" t="s">
        <v>669</v>
      </c>
      <c r="S55" s="23" t="s">
        <v>673</v>
      </c>
      <c r="T55" s="20" t="s">
        <v>835</v>
      </c>
    </row>
    <row r="56" spans="1:20" s="42" customFormat="1" ht="234" customHeight="1" x14ac:dyDescent="0.25">
      <c r="A56" s="23" t="s">
        <v>873</v>
      </c>
      <c r="B56" s="20" t="s">
        <v>492</v>
      </c>
      <c r="C56" s="20" t="s">
        <v>552</v>
      </c>
      <c r="D56" s="20" t="s">
        <v>512</v>
      </c>
      <c r="E56" s="20" t="s">
        <v>512</v>
      </c>
      <c r="F56" s="20" t="s">
        <v>102</v>
      </c>
      <c r="G56" s="36"/>
      <c r="H56" s="20" t="s">
        <v>604</v>
      </c>
      <c r="I56" s="36"/>
      <c r="J56" s="36"/>
      <c r="K56" s="23" t="s">
        <v>639</v>
      </c>
      <c r="L56" s="23" t="s">
        <v>639</v>
      </c>
      <c r="M56" s="36"/>
      <c r="N56" s="21" t="s">
        <v>700</v>
      </c>
      <c r="O56" s="21" t="s">
        <v>764</v>
      </c>
      <c r="P56" s="20" t="s">
        <v>956</v>
      </c>
      <c r="Q56" s="36"/>
      <c r="R56" s="24" t="s">
        <v>669</v>
      </c>
      <c r="S56" s="23" t="s">
        <v>673</v>
      </c>
      <c r="T56" s="20" t="s">
        <v>708</v>
      </c>
    </row>
    <row r="57" spans="1:20" ht="108" customHeight="1" x14ac:dyDescent="0.25">
      <c r="A57" s="23" t="s">
        <v>896</v>
      </c>
      <c r="B57" s="24" t="s">
        <v>493</v>
      </c>
      <c r="C57" s="20" t="s">
        <v>552</v>
      </c>
      <c r="D57" s="24" t="s">
        <v>493</v>
      </c>
      <c r="E57" s="24" t="s">
        <v>493</v>
      </c>
      <c r="F57" s="24" t="s">
        <v>102</v>
      </c>
      <c r="G57" s="36"/>
      <c r="H57" s="20" t="s">
        <v>604</v>
      </c>
      <c r="I57" s="36"/>
      <c r="J57" s="36"/>
      <c r="K57" s="23" t="s">
        <v>640</v>
      </c>
      <c r="L57" s="23" t="s">
        <v>640</v>
      </c>
      <c r="M57" s="36"/>
      <c r="N57" s="20" t="s">
        <v>701</v>
      </c>
      <c r="O57" s="20"/>
      <c r="P57" s="21" t="s">
        <v>957</v>
      </c>
      <c r="Q57" s="36"/>
      <c r="R57" s="24" t="s">
        <v>669</v>
      </c>
      <c r="S57" s="23" t="s">
        <v>673</v>
      </c>
      <c r="T57" s="20" t="s">
        <v>708</v>
      </c>
    </row>
    <row r="58" spans="1:20" ht="106.5" customHeight="1" x14ac:dyDescent="0.25">
      <c r="A58" s="22" t="s">
        <v>897</v>
      </c>
      <c r="B58" s="48" t="s">
        <v>895</v>
      </c>
      <c r="C58" s="21" t="s">
        <v>552</v>
      </c>
      <c r="D58" s="48" t="s">
        <v>898</v>
      </c>
      <c r="E58" s="48" t="s">
        <v>898</v>
      </c>
      <c r="F58" s="48" t="s">
        <v>102</v>
      </c>
      <c r="G58" s="22">
        <v>4000</v>
      </c>
      <c r="H58" s="21" t="s">
        <v>348</v>
      </c>
      <c r="I58" s="27"/>
      <c r="J58" s="27"/>
      <c r="K58" s="22" t="s">
        <v>922</v>
      </c>
      <c r="L58" s="22" t="s">
        <v>922</v>
      </c>
      <c r="M58" s="27"/>
      <c r="N58" s="21" t="s">
        <v>701</v>
      </c>
      <c r="O58" s="21"/>
      <c r="P58" s="21" t="s">
        <v>957</v>
      </c>
      <c r="Q58" s="27"/>
      <c r="R58" s="48" t="s">
        <v>669</v>
      </c>
      <c r="S58" s="22" t="s">
        <v>673</v>
      </c>
      <c r="T58" s="21" t="s">
        <v>708</v>
      </c>
    </row>
    <row r="59" spans="1:20" s="42" customFormat="1" ht="125.25" customHeight="1" x14ac:dyDescent="0.25">
      <c r="A59" s="23" t="s">
        <v>1058</v>
      </c>
      <c r="B59" s="23" t="s">
        <v>1057</v>
      </c>
      <c r="C59" s="20" t="s">
        <v>552</v>
      </c>
      <c r="D59" s="24" t="s">
        <v>513</v>
      </c>
      <c r="E59" s="24" t="s">
        <v>513</v>
      </c>
      <c r="F59" s="20" t="s">
        <v>102</v>
      </c>
      <c r="G59" s="36"/>
      <c r="H59" s="20" t="s">
        <v>109</v>
      </c>
      <c r="I59" s="36"/>
      <c r="J59" s="36"/>
      <c r="K59" s="23" t="s">
        <v>630</v>
      </c>
      <c r="L59" s="23" t="s">
        <v>630</v>
      </c>
      <c r="M59" s="36"/>
      <c r="N59" s="24" t="s">
        <v>702</v>
      </c>
      <c r="O59" s="60"/>
      <c r="P59" s="32"/>
      <c r="Q59" s="36"/>
      <c r="R59" s="24" t="s">
        <v>669</v>
      </c>
      <c r="S59" s="23" t="s">
        <v>673</v>
      </c>
      <c r="T59" s="20" t="s">
        <v>708</v>
      </c>
    </row>
    <row r="60" spans="1:20" s="10" customFormat="1" ht="90" customHeight="1" x14ac:dyDescent="0.25">
      <c r="A60" s="22" t="s">
        <v>1118</v>
      </c>
      <c r="B60" s="22" t="s">
        <v>1119</v>
      </c>
      <c r="C60" s="22" t="s">
        <v>552</v>
      </c>
      <c r="D60" s="22" t="s">
        <v>1120</v>
      </c>
      <c r="E60" s="22" t="s">
        <v>1072</v>
      </c>
      <c r="F60" s="22" t="s">
        <v>102</v>
      </c>
      <c r="G60" s="22"/>
      <c r="H60" s="22" t="s">
        <v>110</v>
      </c>
      <c r="I60" s="22"/>
      <c r="J60" s="22"/>
      <c r="K60" s="22" t="s">
        <v>1070</v>
      </c>
      <c r="L60" s="22" t="s">
        <v>1070</v>
      </c>
      <c r="M60" s="27"/>
      <c r="N60" s="22" t="s">
        <v>1071</v>
      </c>
      <c r="O60" s="70"/>
      <c r="P60" s="22"/>
      <c r="Q60" s="27"/>
      <c r="R60" s="22" t="s">
        <v>669</v>
      </c>
      <c r="S60" s="22" t="s">
        <v>673</v>
      </c>
      <c r="T60" s="22" t="s">
        <v>708</v>
      </c>
    </row>
    <row r="61" spans="1:20" s="10" customFormat="1" ht="87.75" customHeight="1" x14ac:dyDescent="0.25">
      <c r="A61" s="25" t="s">
        <v>1121</v>
      </c>
      <c r="B61" s="25" t="s">
        <v>501</v>
      </c>
      <c r="C61" s="20" t="s">
        <v>552</v>
      </c>
      <c r="D61" s="25" t="s">
        <v>583</v>
      </c>
      <c r="E61" s="25" t="s">
        <v>583</v>
      </c>
      <c r="F61" s="25" t="s">
        <v>102</v>
      </c>
      <c r="G61" s="36"/>
      <c r="H61" s="25" t="s">
        <v>109</v>
      </c>
      <c r="I61" s="23"/>
      <c r="J61" s="23"/>
      <c r="K61" s="25" t="s">
        <v>637</v>
      </c>
      <c r="L61" s="25" t="s">
        <v>637</v>
      </c>
      <c r="M61" s="36"/>
      <c r="N61" s="25" t="s">
        <v>705</v>
      </c>
      <c r="O61" s="26"/>
      <c r="P61" s="26"/>
      <c r="Q61" s="36"/>
      <c r="R61" s="24" t="s">
        <v>669</v>
      </c>
      <c r="S61" s="25" t="s">
        <v>673</v>
      </c>
      <c r="T61" s="25" t="s">
        <v>708</v>
      </c>
    </row>
    <row r="62" spans="1:20" s="10" customFormat="1" ht="96.75" customHeight="1" x14ac:dyDescent="0.25">
      <c r="A62" s="23" t="s">
        <v>1068</v>
      </c>
      <c r="B62" s="23" t="s">
        <v>1067</v>
      </c>
      <c r="C62" s="23" t="s">
        <v>552</v>
      </c>
      <c r="D62" s="23" t="s">
        <v>1069</v>
      </c>
      <c r="E62" s="23" t="s">
        <v>516</v>
      </c>
      <c r="F62" s="23" t="s">
        <v>104</v>
      </c>
      <c r="G62" s="36"/>
      <c r="H62" s="23" t="s">
        <v>348</v>
      </c>
      <c r="I62" s="23"/>
      <c r="J62" s="23"/>
      <c r="K62" s="23" t="s">
        <v>1044</v>
      </c>
      <c r="L62" s="23" t="s">
        <v>1044</v>
      </c>
      <c r="M62" s="23" t="s">
        <v>226</v>
      </c>
      <c r="N62" s="23" t="s">
        <v>704</v>
      </c>
      <c r="O62" s="70"/>
      <c r="P62" s="22" t="s">
        <v>686</v>
      </c>
      <c r="Q62" s="36"/>
      <c r="R62" s="23" t="s">
        <v>669</v>
      </c>
      <c r="S62" s="23" t="s">
        <v>673</v>
      </c>
      <c r="T62" s="23" t="s">
        <v>708</v>
      </c>
    </row>
    <row r="63" spans="1:20" s="16" customFormat="1" x14ac:dyDescent="0.25">
      <c r="A63" s="61"/>
      <c r="B63" s="61"/>
      <c r="C63" s="62"/>
      <c r="D63" s="61"/>
      <c r="E63" s="61"/>
      <c r="F63" s="61"/>
      <c r="G63" s="63"/>
      <c r="H63" s="61"/>
      <c r="I63" s="63"/>
      <c r="J63" s="63"/>
      <c r="K63" s="61"/>
      <c r="L63" s="61"/>
      <c r="M63" s="63"/>
      <c r="N63" s="61"/>
      <c r="O63" s="64"/>
      <c r="P63" s="64"/>
      <c r="Q63" s="63"/>
      <c r="R63" s="65"/>
      <c r="S63" s="61"/>
      <c r="T63" s="61"/>
    </row>
  </sheetData>
  <autoFilter ref="A1:T62"/>
  <sortState ref="A2:T56">
    <sortCondition ref="R2:R56"/>
  </sortState>
  <phoneticPr fontId="20" type="noConversion"/>
  <conditionalFormatting sqref="S5:S6 S9 S13 S15:S16 S18 S23:S25 S34 S40:S47 S38 S54 S56:S57 S63">
    <cfRule type="expression" dxfId="943" priority="320">
      <formula>IF(#REF!&lt;&gt;"",IF(#REF!="",TRUE,FALSE),FALSE)</formula>
    </cfRule>
  </conditionalFormatting>
  <conditionalFormatting sqref="S58">
    <cfRule type="expression" dxfId="942" priority="319">
      <formula>IF(#REF!&lt;&gt;"",IF(#REF!="",TRUE,FALSE),FALSE)</formula>
    </cfRule>
  </conditionalFormatting>
  <conditionalFormatting sqref="H5:H6 A5:F6 A9:F9 H9 H13 A13:F13 A15:F16 H15:H16 H18 A18:F18 H34 A34:F34">
    <cfRule type="expression" dxfId="941" priority="330">
      <formula>IF(A5 ="",TRUE,FALSE)</formula>
    </cfRule>
  </conditionalFormatting>
  <conditionalFormatting sqref="I5:J6 I9:J9 I13:J13 I15:J16 I18:J18 I34:J34">
    <cfRule type="expression" dxfId="940" priority="331">
      <formula>IF(I5&lt;&gt;"",IF(J5&lt;&gt;"",IF(J5&lt;I5,TRUE,FALSE),FALSE),FALSE)</formula>
    </cfRule>
  </conditionalFormatting>
  <conditionalFormatting sqref="H56:H57 A56:F57 A63:F63 H63">
    <cfRule type="expression" dxfId="939" priority="335">
      <formula>IF(#REF! ="",TRUE,FALSE)</formula>
    </cfRule>
  </conditionalFormatting>
  <conditionalFormatting sqref="I56:J57 I63:J63">
    <cfRule type="expression" dxfId="938" priority="336">
      <formula>IF(#REF!&lt;&gt;"",IF(#REF!&lt;&gt;"",IF(#REF!&lt;#REF!,TRUE,FALSE),FALSE),FALSE)</formula>
    </cfRule>
  </conditionalFormatting>
  <conditionalFormatting sqref="H58 A58:F58">
    <cfRule type="expression" dxfId="937" priority="341">
      <formula>IF(#REF! ="",TRUE,FALSE)</formula>
    </cfRule>
  </conditionalFormatting>
  <conditionalFormatting sqref="I58:J58">
    <cfRule type="expression" dxfId="936" priority="342">
      <formula>IF(#REF!&lt;&gt;"",IF(#REF!&lt;&gt;"",IF(#REF!&lt;#REF!,TRUE,FALSE),FALSE),FALSE)</formula>
    </cfRule>
  </conditionalFormatting>
  <conditionalFormatting sqref="H38 A38:F38">
    <cfRule type="expression" dxfId="935" priority="348">
      <formula>IF(#REF! ="",TRUE,FALSE)</formula>
    </cfRule>
  </conditionalFormatting>
  <conditionalFormatting sqref="I38:J38">
    <cfRule type="expression" dxfId="934" priority="349">
      <formula>IF(#REF!&lt;&gt;"",IF(#REF!&lt;&gt;"",IF(#REF!&lt;#REF!,TRUE,FALSE),FALSE),FALSE)</formula>
    </cfRule>
  </conditionalFormatting>
  <conditionalFormatting sqref="I40:J42">
    <cfRule type="expression" dxfId="933" priority="350">
      <formula>IF(I43&lt;&gt;"",IF(J43&lt;&gt;"",IF(J43&lt;I43,TRUE,FALSE),FALSE),FALSE)</formula>
    </cfRule>
  </conditionalFormatting>
  <conditionalFormatting sqref="A40:F41 B42:F42 H40:H42">
    <cfRule type="expression" dxfId="932" priority="357">
      <formula>IF(A43 ="",TRUE,FALSE)</formula>
    </cfRule>
  </conditionalFormatting>
  <conditionalFormatting sqref="I44:J44">
    <cfRule type="expression" dxfId="931" priority="372">
      <formula>IF(I54&lt;&gt;"",IF(J54&lt;&gt;"",IF(J54&lt;I54,TRUE,FALSE),FALSE),FALSE)</formula>
    </cfRule>
  </conditionalFormatting>
  <conditionalFormatting sqref="H24 A24:F24 H20 A20:F20">
    <cfRule type="expression" dxfId="930" priority="387">
      <formula>IF(A19 ="",TRUE,FALSE)</formula>
    </cfRule>
  </conditionalFormatting>
  <conditionalFormatting sqref="I24:J24 I20:J20">
    <cfRule type="expression" dxfId="929" priority="388">
      <formula>IF(I19&lt;&gt;"",IF(J19&lt;&gt;"",IF(J19&lt;I19,TRUE,FALSE),FALSE),FALSE)</formula>
    </cfRule>
  </conditionalFormatting>
  <conditionalFormatting sqref="A42">
    <cfRule type="expression" dxfId="928" priority="1877">
      <formula>IF($A45="",TRUE,FALSE)</formula>
    </cfRule>
    <cfRule type="expression" dxfId="927" priority="1878">
      <formula>IF(LEN($A45)&gt;30,TRUE,FALSE)</formula>
    </cfRule>
  </conditionalFormatting>
  <conditionalFormatting sqref="S39">
    <cfRule type="expression" dxfId="926" priority="300">
      <formula>IF(#REF!&lt;&gt;"",IF(#REF!="",TRUE,FALSE),FALSE)</formula>
    </cfRule>
  </conditionalFormatting>
  <conditionalFormatting sqref="H39 A39:F39">
    <cfRule type="expression" dxfId="925" priority="301">
      <formula>IF(A45 ="",TRUE,FALSE)</formula>
    </cfRule>
  </conditionalFormatting>
  <conditionalFormatting sqref="I39:J39">
    <cfRule type="expression" dxfId="924" priority="302">
      <formula>IF(I45&lt;&gt;"",IF(J45&lt;&gt;"",IF(J45&lt;I45,TRUE,FALSE),FALSE),FALSE)</formula>
    </cfRule>
  </conditionalFormatting>
  <conditionalFormatting sqref="S2">
    <cfRule type="expression" dxfId="923" priority="293">
      <formula>IF(#REF!&lt;&gt;"",IF(#REF!="",TRUE,FALSE),FALSE)</formula>
    </cfRule>
  </conditionalFormatting>
  <conditionalFormatting sqref="H2 A2:F2">
    <cfRule type="expression" dxfId="922" priority="294">
      <formula>IF(A2 ="",TRUE,FALSE)</formula>
    </cfRule>
  </conditionalFormatting>
  <conditionalFormatting sqref="I2:J2">
    <cfRule type="expression" dxfId="921" priority="295">
      <formula>IF(I2&lt;&gt;"",IF(J2&lt;&gt;"",IF(J2&lt;I2,TRUE,FALSE),FALSE),FALSE)</formula>
    </cfRule>
  </conditionalFormatting>
  <conditionalFormatting sqref="S3">
    <cfRule type="expression" dxfId="920" priority="287">
      <formula>IF(#REF!&lt;&gt;"",IF(#REF!="",TRUE,FALSE),FALSE)</formula>
    </cfRule>
  </conditionalFormatting>
  <conditionalFormatting sqref="H3 A3:F3">
    <cfRule type="expression" dxfId="919" priority="288">
      <formula>IF(A3 ="",TRUE,FALSE)</formula>
    </cfRule>
  </conditionalFormatting>
  <conditionalFormatting sqref="I3:J3">
    <cfRule type="expression" dxfId="918" priority="289">
      <formula>IF(I3&lt;&gt;"",IF(J3&lt;&gt;"",IF(J3&lt;I3,TRUE,FALSE),FALSE),FALSE)</formula>
    </cfRule>
  </conditionalFormatting>
  <conditionalFormatting sqref="S4">
    <cfRule type="expression" dxfId="917" priority="279">
      <formula>IF(#REF!&lt;&gt;"",IF(#REF!="",TRUE,FALSE),FALSE)</formula>
    </cfRule>
  </conditionalFormatting>
  <conditionalFormatting sqref="A4:F4 H4">
    <cfRule type="expression" dxfId="916" priority="280">
      <formula>IF(A4 ="",TRUE,FALSE)</formula>
    </cfRule>
  </conditionalFormatting>
  <conditionalFormatting sqref="I4:J4">
    <cfRule type="expression" dxfId="915" priority="281">
      <formula>IF(I4&lt;&gt;"",IF(J4&lt;&gt;"",IF(J4&lt;I4,TRUE,FALSE),FALSE),FALSE)</formula>
    </cfRule>
  </conditionalFormatting>
  <conditionalFormatting sqref="S7">
    <cfRule type="expression" dxfId="914" priority="273">
      <formula>IF(#REF!&lt;&gt;"",IF(#REF!="",TRUE,FALSE),FALSE)</formula>
    </cfRule>
  </conditionalFormatting>
  <conditionalFormatting sqref="A7:F7 H7">
    <cfRule type="expression" dxfId="913" priority="274">
      <formula>IF(A7 ="",TRUE,FALSE)</formula>
    </cfRule>
  </conditionalFormatting>
  <conditionalFormatting sqref="I7:J7">
    <cfRule type="expression" dxfId="912" priority="275">
      <formula>IF(I7&lt;&gt;"",IF(J7&lt;&gt;"",IF(J7&lt;I7,TRUE,FALSE),FALSE),FALSE)</formula>
    </cfRule>
  </conditionalFormatting>
  <conditionalFormatting sqref="S8">
    <cfRule type="expression" dxfId="911" priority="265">
      <formula>IF(#REF!&lt;&gt;"",IF(#REF!="",TRUE,FALSE),FALSE)</formula>
    </cfRule>
  </conditionalFormatting>
  <conditionalFormatting sqref="A8:F8 H8">
    <cfRule type="expression" dxfId="910" priority="266">
      <formula>IF(A8 ="",TRUE,FALSE)</formula>
    </cfRule>
  </conditionalFormatting>
  <conditionalFormatting sqref="I8:J8">
    <cfRule type="expression" dxfId="909" priority="267">
      <formula>IF(I8&lt;&gt;"",IF(J8&lt;&gt;"",IF(J8&lt;I8,TRUE,FALSE),FALSE),FALSE)</formula>
    </cfRule>
  </conditionalFormatting>
  <conditionalFormatting sqref="S10">
    <cfRule type="expression" dxfId="908" priority="258">
      <formula>IF(#REF!&lt;&gt;"",IF(#REF!="",TRUE,FALSE),FALSE)</formula>
    </cfRule>
  </conditionalFormatting>
  <conditionalFormatting sqref="H10 A10:F10">
    <cfRule type="expression" dxfId="907" priority="259">
      <formula>IF(A9 ="",TRUE,FALSE)</formula>
    </cfRule>
  </conditionalFormatting>
  <conditionalFormatting sqref="I10:J10">
    <cfRule type="expression" dxfId="906" priority="260">
      <formula>IF(I9&lt;&gt;"",IF(J9&lt;&gt;"",IF(J9&lt;I9,TRUE,FALSE),FALSE),FALSE)</formula>
    </cfRule>
  </conditionalFormatting>
  <conditionalFormatting sqref="H25 A25:F25 H23 A23:F23">
    <cfRule type="expression" dxfId="905" priority="2360">
      <formula>IF(#REF! ="",TRUE,FALSE)</formula>
    </cfRule>
  </conditionalFormatting>
  <conditionalFormatting sqref="I25:J25 I23:J23">
    <cfRule type="expression" dxfId="904" priority="2366">
      <formula>IF(#REF!&lt;&gt;"",IF(#REF!&lt;&gt;"",IF(#REF!&lt;#REF!,TRUE,FALSE),FALSE),FALSE)</formula>
    </cfRule>
  </conditionalFormatting>
  <conditionalFormatting sqref="S11">
    <cfRule type="expression" dxfId="903" priority="252">
      <formula>IF(#REF!&lt;&gt;"",IF(#REF!="",TRUE,FALSE),FALSE)</formula>
    </cfRule>
  </conditionalFormatting>
  <conditionalFormatting sqref="H11 A11:F11">
    <cfRule type="expression" dxfId="902" priority="253">
      <formula>IF(A11 ="",TRUE,FALSE)</formula>
    </cfRule>
  </conditionalFormatting>
  <conditionalFormatting sqref="I11:J11">
    <cfRule type="expression" dxfId="901" priority="254">
      <formula>IF(I11&lt;&gt;"",IF(J11&lt;&gt;"",IF(J11&lt;I11,TRUE,FALSE),FALSE),FALSE)</formula>
    </cfRule>
  </conditionalFormatting>
  <conditionalFormatting sqref="S12">
    <cfRule type="expression" dxfId="900" priority="244">
      <formula>IF(#REF!&lt;&gt;"",IF(#REF!="",TRUE,FALSE),FALSE)</formula>
    </cfRule>
  </conditionalFormatting>
  <conditionalFormatting sqref="H12 A12:F12">
    <cfRule type="expression" dxfId="899" priority="245">
      <formula>IF(A10 ="",TRUE,FALSE)</formula>
    </cfRule>
  </conditionalFormatting>
  <conditionalFormatting sqref="I12:J12">
    <cfRule type="expression" dxfId="898" priority="246">
      <formula>IF(I10&lt;&gt;"",IF(J10&lt;&gt;"",IF(J10&lt;I10,TRUE,FALSE),FALSE),FALSE)</formula>
    </cfRule>
  </conditionalFormatting>
  <conditionalFormatting sqref="S14">
    <cfRule type="expression" dxfId="897" priority="231">
      <formula>IF(#REF!&lt;&gt;"",IF(#REF!="",TRUE,FALSE),FALSE)</formula>
    </cfRule>
  </conditionalFormatting>
  <conditionalFormatting sqref="A14:F14 H14">
    <cfRule type="expression" dxfId="896" priority="232">
      <formula>IF(A14 ="",TRUE,FALSE)</formula>
    </cfRule>
  </conditionalFormatting>
  <conditionalFormatting sqref="I14:J14">
    <cfRule type="expression" dxfId="895" priority="233">
      <formula>IF(I14&lt;&gt;"",IF(J14&lt;&gt;"",IF(J14&lt;I14,TRUE,FALSE),FALSE),FALSE)</formula>
    </cfRule>
  </conditionalFormatting>
  <conditionalFormatting sqref="H54 A54:F54 H31 A31:F31">
    <cfRule type="expression" dxfId="894" priority="215">
      <formula>IF(#REF! ="",TRUE,FALSE)</formula>
    </cfRule>
  </conditionalFormatting>
  <conditionalFormatting sqref="S19">
    <cfRule type="expression" dxfId="893" priority="207">
      <formula>IF(#REF!&lt;&gt;"",IF(#REF!="",TRUE,FALSE),FALSE)</formula>
    </cfRule>
  </conditionalFormatting>
  <conditionalFormatting sqref="I19:J19">
    <cfRule type="expression" dxfId="892" priority="208">
      <formula>IF(#REF!&lt;&gt;"",IF(#REF!&lt;&gt;"",IF(#REF!&lt;#REF!,TRUE,FALSE),FALSE),FALSE)</formula>
    </cfRule>
  </conditionalFormatting>
  <conditionalFormatting sqref="H19 A19:F19">
    <cfRule type="expression" dxfId="891" priority="213">
      <formula>IF(#REF! ="",TRUE,FALSE)</formula>
    </cfRule>
  </conditionalFormatting>
  <conditionalFormatting sqref="S20">
    <cfRule type="expression" dxfId="890" priority="200">
      <formula>IF(#REF!&lt;&gt;"",IF(#REF!="",TRUE,FALSE),FALSE)</formula>
    </cfRule>
  </conditionalFormatting>
  <conditionalFormatting sqref="S21">
    <cfRule type="expression" dxfId="889" priority="193">
      <formula>IF(#REF!&lt;&gt;"",IF(#REF!="",TRUE,FALSE),FALSE)</formula>
    </cfRule>
  </conditionalFormatting>
  <conditionalFormatting sqref="H21 A21:F21">
    <cfRule type="expression" dxfId="888" priority="195">
      <formula>IF(#REF! ="",TRUE,FALSE)</formula>
    </cfRule>
  </conditionalFormatting>
  <conditionalFormatting sqref="I21:J21">
    <cfRule type="expression" dxfId="887" priority="196">
      <formula>IF(#REF!&lt;&gt;"",IF(#REF!&lt;&gt;"",IF(#REF!&lt;#REF!,TRUE,FALSE),FALSE),FALSE)</formula>
    </cfRule>
  </conditionalFormatting>
  <conditionalFormatting sqref="S22">
    <cfRule type="expression" dxfId="886" priority="186">
      <formula>IF(#REF!&lt;&gt;"",IF(#REF!="",TRUE,FALSE),FALSE)</formula>
    </cfRule>
  </conditionalFormatting>
  <conditionalFormatting sqref="H22 A22:F22">
    <cfRule type="expression" dxfId="885" priority="187">
      <formula>IF(A22 ="",TRUE,FALSE)</formula>
    </cfRule>
  </conditionalFormatting>
  <conditionalFormatting sqref="I22:J22">
    <cfRule type="expression" dxfId="884" priority="188">
      <formula>IF(I22&lt;&gt;"",IF(J22&lt;&gt;"",IF(J22&lt;I22,TRUE,FALSE),FALSE),FALSE)</formula>
    </cfRule>
  </conditionalFormatting>
  <conditionalFormatting sqref="S26">
    <cfRule type="expression" dxfId="883" priority="180">
      <formula>IF(#REF!&lt;&gt;"",IF(#REF!="",TRUE,FALSE),FALSE)</formula>
    </cfRule>
  </conditionalFormatting>
  <conditionalFormatting sqref="A26:F26 H26">
    <cfRule type="expression" dxfId="882" priority="181">
      <formula>IF(A26 ="",TRUE,FALSE)</formula>
    </cfRule>
  </conditionalFormatting>
  <conditionalFormatting sqref="I26:J26">
    <cfRule type="expression" dxfId="881" priority="182">
      <formula>IF(I26&lt;&gt;"",IF(J26&lt;&gt;"",IF(J26&lt;I26,TRUE,FALSE),FALSE),FALSE)</formula>
    </cfRule>
  </conditionalFormatting>
  <conditionalFormatting sqref="S29">
    <cfRule type="expression" dxfId="880" priority="172">
      <formula>IF(#REF!&lt;&gt;"",IF(#REF!="",TRUE,FALSE),FALSE)</formula>
    </cfRule>
  </conditionalFormatting>
  <conditionalFormatting sqref="S30">
    <cfRule type="expression" dxfId="879" priority="166">
      <formula>IF(#REF!&lt;&gt;"",IF(#REF!="",TRUE,FALSE),FALSE)</formula>
    </cfRule>
  </conditionalFormatting>
  <conditionalFormatting sqref="A45:A46">
    <cfRule type="expression" dxfId="878" priority="3270">
      <formula>IF(#REF!="",TRUE,FALSE)</formula>
    </cfRule>
    <cfRule type="expression" dxfId="877" priority="3271">
      <formula>IF(LEN(#REF!)&gt;30,TRUE,FALSE)</formula>
    </cfRule>
  </conditionalFormatting>
  <conditionalFormatting sqref="I45:J46">
    <cfRule type="expression" dxfId="876" priority="3278">
      <formula>IF(#REF!&lt;&gt;"",IF(#REF!&lt;&gt;"",IF(#REF!&lt;#REF!,TRUE,FALSE),FALSE),FALSE)</formula>
    </cfRule>
  </conditionalFormatting>
  <conditionalFormatting sqref="H45:H46 B45:F46">
    <cfRule type="expression" dxfId="875" priority="3281">
      <formula>IF(#REF! ="",TRUE,FALSE)</formula>
    </cfRule>
  </conditionalFormatting>
  <conditionalFormatting sqref="S31">
    <cfRule type="expression" dxfId="874" priority="161">
      <formula>IF(#REF!&lt;&gt;"",IF(#REF!="",TRUE,FALSE),FALSE)</formula>
    </cfRule>
  </conditionalFormatting>
  <conditionalFormatting sqref="A47">
    <cfRule type="expression" dxfId="873" priority="3419">
      <formula>IF(#REF!="",TRUE,FALSE)</formula>
    </cfRule>
    <cfRule type="expression" dxfId="872" priority="3420">
      <formula>IF(LEN(#REF!)&gt;30,TRUE,FALSE)</formula>
    </cfRule>
  </conditionalFormatting>
  <conditionalFormatting sqref="I47:J47">
    <cfRule type="expression" dxfId="871" priority="3421">
      <formula>IF(#REF!&lt;&gt;"",IF(#REF!&lt;&gt;"",IF(#REF!&lt;#REF!,TRUE,FALSE),FALSE),FALSE)</formula>
    </cfRule>
  </conditionalFormatting>
  <conditionalFormatting sqref="B47:F47 H47">
    <cfRule type="expression" dxfId="870" priority="3423">
      <formula>IF(#REF! ="",TRUE,FALSE)</formula>
    </cfRule>
  </conditionalFormatting>
  <conditionalFormatting sqref="S32">
    <cfRule type="expression" dxfId="869" priority="154">
      <formula>IF(#REF!&lt;&gt;"",IF(#REF!="",TRUE,FALSE),FALSE)</formula>
    </cfRule>
  </conditionalFormatting>
  <conditionalFormatting sqref="I32:J32 I43:J43">
    <cfRule type="expression" dxfId="868" priority="155">
      <formula>IF(I36&lt;&gt;"",IF(J36&lt;&gt;"",IF(J36&lt;I36,TRUE,FALSE),FALSE),FALSE)</formula>
    </cfRule>
  </conditionalFormatting>
  <conditionalFormatting sqref="H32 A32:F32 B43:F43 H43">
    <cfRule type="expression" dxfId="867" priority="159">
      <formula>IF(A36 ="",TRUE,FALSE)</formula>
    </cfRule>
  </conditionalFormatting>
  <conditionalFormatting sqref="I54:J54">
    <cfRule type="expression" dxfId="866" priority="3534">
      <formula>IF(#REF!&lt;&gt;"",IF(#REF!&lt;&gt;"",IF(#REF!&lt;#REF!,TRUE,FALSE),FALSE),FALSE)</formula>
    </cfRule>
  </conditionalFormatting>
  <conditionalFormatting sqref="S33">
    <cfRule type="expression" dxfId="865" priority="146">
      <formula>IF(#REF!&lt;&gt;"",IF(#REF!="",TRUE,FALSE),FALSE)</formula>
    </cfRule>
  </conditionalFormatting>
  <conditionalFormatting sqref="H33 A33:F33">
    <cfRule type="expression" dxfId="864" priority="148">
      <formula>IF(#REF! ="",TRUE,FALSE)</formula>
    </cfRule>
  </conditionalFormatting>
  <conditionalFormatting sqref="I33:J33">
    <cfRule type="expression" dxfId="863" priority="149">
      <formula>IF(#REF!&lt;&gt;"",IF(#REF!&lt;&gt;"",IF(#REF!&lt;#REF!,TRUE,FALSE),FALSE),FALSE)</formula>
    </cfRule>
  </conditionalFormatting>
  <conditionalFormatting sqref="A30:F30 H30 A48:F48 H48 A51:F51 H51">
    <cfRule type="expression" dxfId="862" priority="3615">
      <formula>IF(#REF! ="",TRUE,FALSE)</formula>
    </cfRule>
  </conditionalFormatting>
  <conditionalFormatting sqref="I30:J30 I48:J48">
    <cfRule type="expression" dxfId="861" priority="3624">
      <formula>IF(#REF!&lt;&gt;"",IF(#REF!&lt;&gt;"",IF(#REF!&lt;#REF!,TRUE,FALSE),FALSE),FALSE)</formula>
    </cfRule>
  </conditionalFormatting>
  <conditionalFormatting sqref="S35">
    <cfRule type="expression" dxfId="860" priority="140">
      <formula>IF(#REF!&lt;&gt;"",IF(#REF!="",TRUE,FALSE),FALSE)</formula>
    </cfRule>
  </conditionalFormatting>
  <conditionalFormatting sqref="A35:F35 H35">
    <cfRule type="expression" dxfId="859" priority="141">
      <formula>IF(A35 ="",TRUE,FALSE)</formula>
    </cfRule>
  </conditionalFormatting>
  <conditionalFormatting sqref="I35:J35">
    <cfRule type="expression" dxfId="858" priority="142">
      <formula>IF(I35&lt;&gt;"",IF(J35&lt;&gt;"",IF(J35&lt;I35,TRUE,FALSE),FALSE),FALSE)</formula>
    </cfRule>
  </conditionalFormatting>
  <conditionalFormatting sqref="S27">
    <cfRule type="expression" dxfId="857" priority="132">
      <formula>IF(#REF!&lt;&gt;"",IF(#REF!="",TRUE,FALSE),FALSE)</formula>
    </cfRule>
  </conditionalFormatting>
  <conditionalFormatting sqref="H27 A27:F27">
    <cfRule type="expression" dxfId="856" priority="133">
      <formula>IF(#REF! ="",TRUE,FALSE)</formula>
    </cfRule>
  </conditionalFormatting>
  <conditionalFormatting sqref="I27:J27">
    <cfRule type="expression" dxfId="855" priority="134">
      <formula>IF(#REF!&lt;&gt;"",IF(#REF!&lt;&gt;"",IF(#REF!&lt;#REF!,TRUE,FALSE),FALSE),FALSE)</formula>
    </cfRule>
  </conditionalFormatting>
  <conditionalFormatting sqref="S28">
    <cfRule type="expression" dxfId="854" priority="125">
      <formula>IF(#REF!&lt;&gt;"",IF(#REF!="",TRUE,FALSE),FALSE)</formula>
    </cfRule>
  </conditionalFormatting>
  <conditionalFormatting sqref="I28:J28">
    <cfRule type="expression" dxfId="853" priority="126">
      <formula>IF(#REF!&lt;&gt;"",IF(#REF!&lt;&gt;"",IF(#REF!&lt;#REF!,TRUE,FALSE),FALSE),FALSE)</formula>
    </cfRule>
  </conditionalFormatting>
  <conditionalFormatting sqref="A28:F28 H28">
    <cfRule type="expression" dxfId="852" priority="131">
      <formula>IF(#REF! ="",TRUE,FALSE)</formula>
    </cfRule>
  </conditionalFormatting>
  <conditionalFormatting sqref="H29 A29:F29">
    <cfRule type="expression" dxfId="851" priority="3718">
      <formula>IF(#REF! ="",TRUE,FALSE)</formula>
    </cfRule>
  </conditionalFormatting>
  <conditionalFormatting sqref="I29:J29">
    <cfRule type="expression" dxfId="850" priority="3720">
      <formula>IF(#REF!&lt;&gt;"",IF(#REF!&lt;&gt;"",IF(#REF!&lt;#REF!,TRUE,FALSE),FALSE),FALSE)</formula>
    </cfRule>
  </conditionalFormatting>
  <conditionalFormatting sqref="A43">
    <cfRule type="expression" dxfId="849" priority="3825">
      <formula>IF($A47="",TRUE,FALSE)</formula>
    </cfRule>
    <cfRule type="expression" dxfId="848" priority="3826">
      <formula>IF(LEN($A47)&gt;30,TRUE,FALSE)</formula>
    </cfRule>
  </conditionalFormatting>
  <conditionalFormatting sqref="A44">
    <cfRule type="expression" dxfId="847" priority="3953">
      <formula>IF($A54="",TRUE,FALSE)</formula>
    </cfRule>
    <cfRule type="expression" dxfId="846" priority="3954">
      <formula>IF(LEN($A54)&gt;30,TRUE,FALSE)</formula>
    </cfRule>
  </conditionalFormatting>
  <conditionalFormatting sqref="S48">
    <cfRule type="expression" dxfId="845" priority="118">
      <formula>IF(#REF!&lt;&gt;"",IF(#REF!="",TRUE,FALSE),FALSE)</formula>
    </cfRule>
  </conditionalFormatting>
  <conditionalFormatting sqref="S49">
    <cfRule type="expression" dxfId="844" priority="111">
      <formula>IF(#REF!&lt;&gt;"",IF(#REF!="",TRUE,FALSE),FALSE)</formula>
    </cfRule>
  </conditionalFormatting>
  <conditionalFormatting sqref="B44:F44 H44">
    <cfRule type="expression" dxfId="843" priority="4063">
      <formula>IF(B54 ="",TRUE,FALSE)</formula>
    </cfRule>
  </conditionalFormatting>
  <conditionalFormatting sqref="S50">
    <cfRule type="expression" dxfId="842" priority="106">
      <formula>IF(#REF!&lt;&gt;"",IF(#REF!="",TRUE,FALSE),FALSE)</formula>
    </cfRule>
  </conditionalFormatting>
  <conditionalFormatting sqref="A50:F50 H50">
    <cfRule type="expression" dxfId="841" priority="4401">
      <formula>IF(#REF! ="",TRUE,FALSE)</formula>
    </cfRule>
  </conditionalFormatting>
  <conditionalFormatting sqref="S51">
    <cfRule type="expression" dxfId="840" priority="105">
      <formula>IF(#REF!&lt;&gt;"",IF(#REF!="",TRUE,FALSE),FALSE)</formula>
    </cfRule>
  </conditionalFormatting>
  <conditionalFormatting sqref="H49 A49:F49">
    <cfRule type="expression" dxfId="839" priority="4531">
      <formula>IF(#REF! ="",TRUE,FALSE)</formula>
    </cfRule>
  </conditionalFormatting>
  <conditionalFormatting sqref="I49:J49">
    <cfRule type="expression" dxfId="838" priority="4533">
      <formula>IF(#REF!&lt;&gt;"",IF(#REF!&lt;&gt;"",IF(#REF!&lt;#REF!,TRUE,FALSE),FALSE),FALSE)</formula>
    </cfRule>
  </conditionalFormatting>
  <conditionalFormatting sqref="S52">
    <cfRule type="expression" dxfId="837" priority="94">
      <formula>IF(#REF!&lt;&gt;"",IF(#REF!="",TRUE,FALSE),FALSE)</formula>
    </cfRule>
  </conditionalFormatting>
  <conditionalFormatting sqref="A52:F52 H52">
    <cfRule type="expression" dxfId="836" priority="95">
      <formula>IF(#REF! ="",TRUE,FALSE)</formula>
    </cfRule>
  </conditionalFormatting>
  <conditionalFormatting sqref="I52:J52">
    <cfRule type="expression" dxfId="835" priority="96">
      <formula>IF(#REF!&lt;&gt;"",IF(#REF!&lt;&gt;"",IF(#REF!&lt;#REF!,TRUE,FALSE),FALSE),FALSE)</formula>
    </cfRule>
  </conditionalFormatting>
  <conditionalFormatting sqref="S37">
    <cfRule type="expression" dxfId="834" priority="80">
      <formula>IF(#REF!&lt;&gt;"",IF(#REF!="",TRUE,FALSE),FALSE)</formula>
    </cfRule>
  </conditionalFormatting>
  <conditionalFormatting sqref="A37:F37 H37">
    <cfRule type="expression" dxfId="833" priority="81">
      <formula>IF(#REF! ="",TRUE,FALSE)</formula>
    </cfRule>
  </conditionalFormatting>
  <conditionalFormatting sqref="I37:J37">
    <cfRule type="expression" dxfId="832" priority="82">
      <formula>IF(#REF!&lt;&gt;"",IF(#REF!&lt;&gt;"",IF(#REF!&lt;#REF!,TRUE,FALSE),FALSE),FALSE)</formula>
    </cfRule>
  </conditionalFormatting>
  <conditionalFormatting sqref="S55">
    <cfRule type="expression" dxfId="831" priority="73">
      <formula>IF(#REF!&lt;&gt;"",IF(#REF!="",TRUE,FALSE),FALSE)</formula>
    </cfRule>
  </conditionalFormatting>
  <conditionalFormatting sqref="A55:F55 H55">
    <cfRule type="expression" dxfId="830" priority="74">
      <formula>IF(#REF! ="",TRUE,FALSE)</formula>
    </cfRule>
  </conditionalFormatting>
  <conditionalFormatting sqref="I55:J55">
    <cfRule type="expression" dxfId="829" priority="75">
      <formula>IF(#REF!&lt;&gt;"",IF(#REF!&lt;&gt;"",IF(#REF!&lt;#REF!,TRUE,FALSE),FALSE),FALSE)</formula>
    </cfRule>
  </conditionalFormatting>
  <conditionalFormatting sqref="S59">
    <cfRule type="expression" dxfId="828" priority="59">
      <formula>IF(#REF!&lt;&gt;"",IF(#REF!="",TRUE,FALSE),FALSE)</formula>
    </cfRule>
  </conditionalFormatting>
  <conditionalFormatting sqref="I59:J59">
    <cfRule type="expression" dxfId="827" priority="60">
      <formula>IF(#REF!&lt;&gt;"",IF(#REF!&lt;&gt;"",IF(#REF!&lt;#REF!,TRUE,FALSE),FALSE),FALSE)</formula>
    </cfRule>
  </conditionalFormatting>
  <conditionalFormatting sqref="H59 A59:F59">
    <cfRule type="expression" dxfId="826" priority="65">
      <formula>IF(#REF! ="",TRUE,FALSE)</formula>
    </cfRule>
  </conditionalFormatting>
  <conditionalFormatting sqref="S17">
    <cfRule type="expression" dxfId="825" priority="37">
      <formula>IF(#REF!&lt;&gt;"",IF(#REF!="",TRUE,FALSE),FALSE)</formula>
    </cfRule>
  </conditionalFormatting>
  <conditionalFormatting sqref="H17 B17:F17">
    <cfRule type="expression" dxfId="824" priority="38">
      <formula>IF(#REF! ="",TRUE,FALSE)</formula>
    </cfRule>
  </conditionalFormatting>
  <conditionalFormatting sqref="I17:J17">
    <cfRule type="expression" dxfId="823" priority="39">
      <formula>IF(#REF!&lt;&gt;"",IF(#REF!&lt;&gt;"",IF(#REF!&lt;#REF!,TRUE,FALSE),FALSE),FALSE)</formula>
    </cfRule>
  </conditionalFormatting>
  <conditionalFormatting sqref="A17">
    <cfRule type="expression" dxfId="822" priority="40">
      <formula>IF(#REF!="",TRUE,FALSE)</formula>
    </cfRule>
    <cfRule type="expression" dxfId="821" priority="41">
      <formula>IF(LEN(#REF!)&gt;30,TRUE,FALSE)</formula>
    </cfRule>
  </conditionalFormatting>
  <conditionalFormatting sqref="S36">
    <cfRule type="expression" dxfId="820" priority="29">
      <formula>IF(#REF!&lt;&gt;"",IF(#REF!="",TRUE,FALSE),FALSE)</formula>
    </cfRule>
  </conditionalFormatting>
  <conditionalFormatting sqref="A36:F36 H36">
    <cfRule type="expression" dxfId="819" priority="30">
      <formula>IF(#REF! ="",TRUE,FALSE)</formula>
    </cfRule>
  </conditionalFormatting>
  <conditionalFormatting sqref="I36:J36">
    <cfRule type="expression" dxfId="818" priority="31">
      <formula>IF(#REF!&lt;&gt;"",IF(#REF!&lt;&gt;"",IF(#REF!&lt;#REF!,TRUE,FALSE),FALSE),FALSE)</formula>
    </cfRule>
  </conditionalFormatting>
  <conditionalFormatting sqref="S53">
    <cfRule type="expression" dxfId="817" priority="22">
      <formula>IF(#REF!&lt;&gt;"",IF(#REF!="",TRUE,FALSE),FALSE)</formula>
    </cfRule>
  </conditionalFormatting>
  <conditionalFormatting sqref="I53:J53">
    <cfRule type="expression" dxfId="816" priority="23">
      <formula>IF(#REF!&lt;&gt;"",IF(#REF!&lt;&gt;"",IF(#REF!&lt;#REF!,TRUE,FALSE),FALSE),FALSE)</formula>
    </cfRule>
  </conditionalFormatting>
  <conditionalFormatting sqref="H53 A53:F53">
    <cfRule type="expression" dxfId="815" priority="24">
      <formula>IF(#REF! ="",TRUE,FALSE)</formula>
    </cfRule>
  </conditionalFormatting>
  <conditionalFormatting sqref="S61">
    <cfRule type="expression" dxfId="814" priority="8">
      <formula>IF(#REF!&lt;&gt;"",IF(#REF!="",TRUE,FALSE),FALSE)</formula>
    </cfRule>
  </conditionalFormatting>
  <conditionalFormatting sqref="A61:F61 H61">
    <cfRule type="expression" dxfId="813" priority="9">
      <formula>IF(#REF! ="",TRUE,FALSE)</formula>
    </cfRule>
  </conditionalFormatting>
  <conditionalFormatting sqref="I61:J61">
    <cfRule type="expression" dxfId="812" priority="10">
      <formula>IF(#REF!&lt;&gt;"",IF(#REF!&lt;&gt;"",IF(#REF!&lt;#REF!,TRUE,FALSE),FALSE),FALSE)</formula>
    </cfRule>
  </conditionalFormatting>
  <conditionalFormatting sqref="S62">
    <cfRule type="expression" dxfId="811" priority="1">
      <formula>IF(#REF!&lt;&gt;"",IF(#REF!="",TRUE,FALSE),FALSE)</formula>
    </cfRule>
  </conditionalFormatting>
  <conditionalFormatting sqref="A62:F62 H62">
    <cfRule type="expression" dxfId="810" priority="2">
      <formula>IF(#REF! ="",TRUE,FALSE)</formula>
    </cfRule>
  </conditionalFormatting>
  <conditionalFormatting sqref="I62:J62">
    <cfRule type="expression" dxfId="809" priority="3">
      <formula>IF(#REF!&lt;&gt;"",IF(#REF!&lt;&gt;"",IF(#REF!&lt;#REF!,TRUE,FALSE),FALSE),FALSE)</formula>
    </cfRule>
  </conditionalFormatting>
  <dataValidations count="3">
    <dataValidation type="list" allowBlank="1" showInputMessage="1" showErrorMessage="1" sqref="M15 M12 M28">
      <formula1>$A$264:$A$275</formula1>
    </dataValidation>
    <dataValidation type="list" allowBlank="1" showInputMessage="1" showErrorMessage="1" sqref="M45:M46 M34">
      <formula1>$A$283:$A$283</formula1>
    </dataValidation>
    <dataValidation type="list" allowBlank="1" showInputMessage="1" showErrorMessage="1" sqref="M25">
      <formula1>$A$97:$A$109</formula1>
    </dataValidation>
  </dataValidations>
  <pageMargins left="0.25" right="0.25" top="0.75" bottom="0.75" header="0.3" footer="0.3"/>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318" id="{5E0AC07E-8B84-438F-867B-1052284B731D}">
            <xm:f>IF($K43="",IF($H43=REFERENCE!$C$11,TRUE,IF($H43=REFERENCE!$C$12,TRUE,FALSE)),FALSE)</xm:f>
            <x14:dxf>
              <fill>
                <patternFill>
                  <bgColor rgb="FFFFFF00"/>
                </patternFill>
              </fill>
            </x14:dxf>
          </x14:cfRule>
          <xm:sqref>K40:L42</xm:sqref>
        </x14:conditionalFormatting>
        <x14:conditionalFormatting xmlns:xm="http://schemas.microsoft.com/office/excel/2006/main">
          <x14:cfRule type="expression" priority="332" id="{D97A119B-6ABF-42A9-B1C3-8BD1EB4BEB5E}">
            <xm:f>IF($F5=REFERENCE!$C$2,IF($H5=REFERENCE!$C$10,IF($G5="",TRUE,FALSE),FALSE),FALSE)</xm:f>
            <x14:dxf>
              <fill>
                <patternFill>
                  <bgColor rgb="FFFF0000"/>
                </patternFill>
              </fill>
            </x14:dxf>
          </x14:cfRule>
          <xm:sqref>G5:G6 G9 G13 G15:G16 G18 G34</xm:sqref>
        </x14:conditionalFormatting>
        <x14:conditionalFormatting xmlns:xm="http://schemas.microsoft.com/office/excel/2006/main">
          <x14:cfRule type="expression" priority="333" id="{4140B820-0E30-40AC-94DD-3EA49AE2A850}">
            <xm:f>IF($F5=REFERENCE!$C$3,IF($H5=REFERENCE!$C$10,IF($I5="",TRUE,FALSE),FALSE),FALSE)</xm:f>
            <x14:dxf>
              <fill>
                <patternFill>
                  <bgColor rgb="FFFFC000"/>
                </patternFill>
              </fill>
            </x14:dxf>
          </x14:cfRule>
          <xm:sqref>I5:J6 I9:J9 I13:J13 I15:J16 I18:J18 I34:J34</xm:sqref>
        </x14:conditionalFormatting>
        <x14:conditionalFormatting xmlns:xm="http://schemas.microsoft.com/office/excel/2006/main">
          <x14:cfRule type="expression" priority="334" id="{26D72F68-605B-4DEB-BC0C-2C6DFB1D624E}">
            <xm:f>IF(AND(LEN(S5)&gt;0, ISERROR(MATCH(S5,REFERENCE!$C$19:$C$37,0))), TRUE, FALSE)</xm:f>
            <x14:dxf>
              <fill>
                <patternFill>
                  <bgColor rgb="FFFF0000"/>
                </patternFill>
              </fill>
            </x14:dxf>
          </x14:cfRule>
          <xm:sqref>S5:S6 S9 S13 S15:S16 S18 S34</xm:sqref>
        </x14:conditionalFormatting>
        <x14:conditionalFormatting xmlns:xm="http://schemas.microsoft.com/office/excel/2006/main">
          <x14:cfRule type="expression" priority="337" id="{C30E3076-5C7E-40F7-B90C-2C8838BFCC21}">
            <xm:f>IF(#REF!=REFERENCE!$C$2,IF(#REF!=REFERENCE!$C$10,IF(#REF!="",TRUE,FALSE),FALSE),FALSE)</xm:f>
            <x14:dxf>
              <fill>
                <patternFill>
                  <bgColor rgb="FFFF0000"/>
                </patternFill>
              </fill>
            </x14:dxf>
          </x14:cfRule>
          <xm:sqref>G56:G57 G63</xm:sqref>
        </x14:conditionalFormatting>
        <x14:conditionalFormatting xmlns:xm="http://schemas.microsoft.com/office/excel/2006/main">
          <x14:cfRule type="expression" priority="338" id="{520BAD10-0105-4739-82D4-90BB89ECB657}">
            <xm:f>IF(#REF!=REFERENCE!$C$3,IF(#REF!=REFERENCE!$C$10,IF(#REF!="",TRUE,FALSE),FALSE),FALSE)</xm:f>
            <x14:dxf>
              <fill>
                <patternFill>
                  <bgColor rgb="FFFFC000"/>
                </patternFill>
              </fill>
            </x14:dxf>
          </x14:cfRule>
          <xm:sqref>I56:J57 I63:J63</xm:sqref>
        </x14:conditionalFormatting>
        <x14:conditionalFormatting xmlns:xm="http://schemas.microsoft.com/office/excel/2006/main">
          <x14:cfRule type="expression" priority="339" id="{52CD695F-929F-4797-AED8-9A137CDBB79E}">
            <xm:f>IF(AND(LEN(#REF!)&gt;0, ISERROR(MATCH(#REF!,REFERENCE!$C$19:$C$37,0))), TRUE, FALSE)</xm:f>
            <x14:dxf>
              <fill>
                <patternFill>
                  <bgColor rgb="FFFF0000"/>
                </patternFill>
              </fill>
            </x14:dxf>
          </x14:cfRule>
          <xm:sqref>S56:S57 S63</xm:sqref>
        </x14:conditionalFormatting>
        <x14:conditionalFormatting xmlns:xm="http://schemas.microsoft.com/office/excel/2006/main">
          <x14:cfRule type="expression" priority="340" id="{B6F4A294-0C08-4FFC-B04D-65548705C27C}">
            <xm:f>IF(#REF!="",IF(#REF!=REFERENCE!$C$11,TRUE,IF(#REF!=REFERENCE!$C$12,TRUE,FALSE)),FALSE)</xm:f>
            <x14:dxf>
              <fill>
                <patternFill>
                  <bgColor rgb="FFFFFF00"/>
                </patternFill>
              </fill>
            </x14:dxf>
          </x14:cfRule>
          <xm:sqref>K56:L57 K63:L63</xm:sqref>
        </x14:conditionalFormatting>
        <x14:conditionalFormatting xmlns:xm="http://schemas.microsoft.com/office/excel/2006/main">
          <x14:cfRule type="expression" priority="343" id="{9087B4D2-A541-49F9-A6A0-9DCCDFB01B0B}">
            <xm:f>IF(#REF!=REFERENCE!$C$2,IF(#REF!=REFERENCE!$C$10,IF(#REF!="",TRUE,FALSE),FALSE),FALSE)</xm:f>
            <x14:dxf>
              <fill>
                <patternFill>
                  <bgColor rgb="FFFF0000"/>
                </patternFill>
              </fill>
            </x14:dxf>
          </x14:cfRule>
          <xm:sqref>G58</xm:sqref>
        </x14:conditionalFormatting>
        <x14:conditionalFormatting xmlns:xm="http://schemas.microsoft.com/office/excel/2006/main">
          <x14:cfRule type="expression" priority="344" id="{1F14DB08-5A82-482D-8716-8807D863E3DE}">
            <xm:f>IF(#REF!=REFERENCE!$C$3,IF(#REF!=REFERENCE!$C$10,IF(#REF!="",TRUE,FALSE),FALSE),FALSE)</xm:f>
            <x14:dxf>
              <fill>
                <patternFill>
                  <bgColor rgb="FFFFC000"/>
                </patternFill>
              </fill>
            </x14:dxf>
          </x14:cfRule>
          <xm:sqref>I58:J58</xm:sqref>
        </x14:conditionalFormatting>
        <x14:conditionalFormatting xmlns:xm="http://schemas.microsoft.com/office/excel/2006/main">
          <x14:cfRule type="expression" priority="345" id="{F3567E29-F4AB-4BAA-B84E-9DF257F08814}">
            <xm:f>IF(#REF!="",IF(#REF!=REFERENCE!$C$11,TRUE,IF(#REF!=REFERENCE!$C$12,TRUE,FALSE)),FALSE)</xm:f>
            <x14:dxf>
              <fill>
                <patternFill>
                  <bgColor rgb="FFFFFF00"/>
                </patternFill>
              </fill>
            </x14:dxf>
          </x14:cfRule>
          <xm:sqref>K58:L58</xm:sqref>
        </x14:conditionalFormatting>
        <x14:conditionalFormatting xmlns:xm="http://schemas.microsoft.com/office/excel/2006/main">
          <x14:cfRule type="expression" priority="346" id="{EB34876C-1BBD-461F-9EE8-06005BE5DCFD}">
            <xm:f>IF(AND(LEN(#REF!)&gt;0, ISERROR(MATCH(#REF!,REFERENCE!$C$19:$C$37,0))), TRUE, FALSE)</xm:f>
            <x14:dxf>
              <fill>
                <patternFill>
                  <bgColor rgb="FFFF0000"/>
                </patternFill>
              </fill>
            </x14:dxf>
          </x14:cfRule>
          <xm:sqref>S58</xm:sqref>
        </x14:conditionalFormatting>
        <x14:conditionalFormatting xmlns:xm="http://schemas.microsoft.com/office/excel/2006/main">
          <x14:cfRule type="expression" priority="347" id="{510F295E-0236-44E7-8719-2A7E746DEEC3}">
            <xm:f>IF(#REF!="",IF(#REF!=REFERENCE!$C$11,TRUE,IF(#REF!=REFERENCE!$C$12,TRUE,FALSE)),FALSE)</xm:f>
            <x14:dxf>
              <fill>
                <patternFill>
                  <bgColor rgb="FFFFFF00"/>
                </patternFill>
              </fill>
            </x14:dxf>
          </x14:cfRule>
          <xm:sqref>O38 K38:L38</xm:sqref>
        </x14:conditionalFormatting>
        <x14:conditionalFormatting xmlns:xm="http://schemas.microsoft.com/office/excel/2006/main">
          <x14:cfRule type="expression" priority="351" id="{759E3532-FE02-4BAF-9FAF-23DB9E356769}">
            <xm:f>IF(#REF!=REFERENCE!$C$2,IF(#REF!=REFERENCE!$C$10,IF(#REF!="",TRUE,FALSE),FALSE),FALSE)</xm:f>
            <x14:dxf>
              <fill>
                <patternFill>
                  <bgColor rgb="FFFF0000"/>
                </patternFill>
              </fill>
            </x14:dxf>
          </x14:cfRule>
          <xm:sqref>G38</xm:sqref>
        </x14:conditionalFormatting>
        <x14:conditionalFormatting xmlns:xm="http://schemas.microsoft.com/office/excel/2006/main">
          <x14:cfRule type="expression" priority="352" id="{0117B066-4F1D-47AB-A2FE-C7361790FEEF}">
            <xm:f>IF($F43=REFERENCE!$C$2,IF($H43=REFERENCE!$C$10,IF($G43="",TRUE,FALSE),FALSE),FALSE)</xm:f>
            <x14:dxf>
              <fill>
                <patternFill>
                  <bgColor rgb="FFFF0000"/>
                </patternFill>
              </fill>
            </x14:dxf>
          </x14:cfRule>
          <xm:sqref>G40:G42</xm:sqref>
        </x14:conditionalFormatting>
        <x14:conditionalFormatting xmlns:xm="http://schemas.microsoft.com/office/excel/2006/main">
          <x14:cfRule type="expression" priority="353" id="{AF721E1E-0862-496B-9C5F-30245A65A273}">
            <xm:f>IF(#REF!=REFERENCE!$C$3,IF(#REF!=REFERENCE!$C$10,IF(#REF!="",TRUE,FALSE),FALSE),FALSE)</xm:f>
            <x14:dxf>
              <fill>
                <patternFill>
                  <bgColor rgb="FFFFC000"/>
                </patternFill>
              </fill>
            </x14:dxf>
          </x14:cfRule>
          <xm:sqref>I38:J38</xm:sqref>
        </x14:conditionalFormatting>
        <x14:conditionalFormatting xmlns:xm="http://schemas.microsoft.com/office/excel/2006/main">
          <x14:cfRule type="expression" priority="354" id="{DCFD017E-B6CA-4D3D-B929-30081AE6C578}">
            <xm:f>IF($F43=REFERENCE!$C$3,IF($H43=REFERENCE!$C$10,IF($I43="",TRUE,FALSE),FALSE),FALSE)</xm:f>
            <x14:dxf>
              <fill>
                <patternFill>
                  <bgColor rgb="FFFFC000"/>
                </patternFill>
              </fill>
            </x14:dxf>
          </x14:cfRule>
          <xm:sqref>I40:J42</xm:sqref>
        </x14:conditionalFormatting>
        <x14:conditionalFormatting xmlns:xm="http://schemas.microsoft.com/office/excel/2006/main">
          <x14:cfRule type="expression" priority="355" id="{FA6A2610-607D-4780-B552-17F28A488858}">
            <xm:f>IF(AND(LEN(#REF!)&gt;0, ISERROR(MATCH(#REF!,REFERENCE!$C$19:$C$37,0))), TRUE, FALSE)</xm:f>
            <x14:dxf>
              <fill>
                <patternFill>
                  <bgColor rgb="FFFF0000"/>
                </patternFill>
              </fill>
            </x14:dxf>
          </x14:cfRule>
          <xm:sqref>S38</xm:sqref>
        </x14:conditionalFormatting>
        <x14:conditionalFormatting xmlns:xm="http://schemas.microsoft.com/office/excel/2006/main">
          <x14:cfRule type="expression" priority="356" id="{0B052EAC-D878-4E17-8A55-7A877EB21374}">
            <xm:f>IF(AND(LEN(S43)&gt;0, ISERROR(MATCH(S43,REFERENCE!$C$19:$C$37,0))), TRUE, FALSE)</xm:f>
            <x14:dxf>
              <fill>
                <patternFill>
                  <bgColor rgb="FFFF0000"/>
                </patternFill>
              </fill>
            </x14:dxf>
          </x14:cfRule>
          <xm:sqref>S40:S42</xm:sqref>
        </x14:conditionalFormatting>
        <x14:conditionalFormatting xmlns:xm="http://schemas.microsoft.com/office/excel/2006/main">
          <x14:cfRule type="expression" priority="376" id="{A3C78D74-B94D-4080-BD5E-320E6137E304}">
            <xm:f>IF($F54=REFERENCE!$C$3,IF($H54=REFERENCE!$C$10,IF($I54="",TRUE,FALSE),FALSE),FALSE)</xm:f>
            <x14:dxf>
              <fill>
                <patternFill>
                  <bgColor rgb="FFFFC000"/>
                </patternFill>
              </fill>
            </x14:dxf>
          </x14:cfRule>
          <xm:sqref>I44:J44</xm:sqref>
        </x14:conditionalFormatting>
        <x14:conditionalFormatting xmlns:xm="http://schemas.microsoft.com/office/excel/2006/main">
          <x14:cfRule type="expression" priority="389" id="{8454DE3B-B470-4BA4-AB13-39595C73AF87}">
            <xm:f>IF($F19=REFERENCE!$C$2,IF($H19=REFERENCE!$C$10,IF($G19="",TRUE,FALSE),FALSE),FALSE)</xm:f>
            <x14:dxf>
              <fill>
                <patternFill>
                  <bgColor rgb="FFFF0000"/>
                </patternFill>
              </fill>
            </x14:dxf>
          </x14:cfRule>
          <xm:sqref>G24 G20</xm:sqref>
        </x14:conditionalFormatting>
        <x14:conditionalFormatting xmlns:xm="http://schemas.microsoft.com/office/excel/2006/main">
          <x14:cfRule type="expression" priority="390" id="{CEDA9F7F-A5D3-4959-BA39-C4408B46CE2A}">
            <xm:f>IF($F19=REFERENCE!$C$3,IF($H19=REFERENCE!$C$10,IF($I19="",TRUE,FALSE),FALSE),FALSE)</xm:f>
            <x14:dxf>
              <fill>
                <patternFill>
                  <bgColor rgb="FFFFC000"/>
                </patternFill>
              </fill>
            </x14:dxf>
          </x14:cfRule>
          <xm:sqref>I24:J24 I20:J20</xm:sqref>
        </x14:conditionalFormatting>
        <x14:conditionalFormatting xmlns:xm="http://schemas.microsoft.com/office/excel/2006/main">
          <x14:cfRule type="expression" priority="391" id="{06A74BCB-7ABE-4E56-B705-AAA2D8078E7E}">
            <xm:f>IF(AND(LEN(S19)&gt;0, ISERROR(MATCH(S19,REFERENCE!$C$19:$C$37,0))), TRUE, FALSE)</xm:f>
            <x14:dxf>
              <fill>
                <patternFill>
                  <bgColor rgb="FFFF0000"/>
                </patternFill>
              </fill>
            </x14:dxf>
          </x14:cfRule>
          <xm:sqref>S24 S20</xm:sqref>
        </x14:conditionalFormatting>
        <x14:conditionalFormatting xmlns:xm="http://schemas.microsoft.com/office/excel/2006/main">
          <x14:cfRule type="expression" priority="317" id="{42F005D7-1EB0-4BC3-A2A4-EA16543B434E}">
            <xm:f>IF($K6="",IF($H6=REFERENCE!$C$11,TRUE,IF($H6=REFERENCE!$C$12,TRUE,FALSE)),FALSE)</xm:f>
            <x14:dxf>
              <fill>
                <patternFill>
                  <bgColor rgb="FFFFFF00"/>
                </patternFill>
              </fill>
            </x14:dxf>
          </x14:cfRule>
          <xm:sqref>K9:L9 K13:L13 K34:L34 K18:L18 K6:L6 K15:L16</xm:sqref>
        </x14:conditionalFormatting>
        <x14:conditionalFormatting xmlns:xm="http://schemas.microsoft.com/office/excel/2006/main">
          <x14:cfRule type="expression" priority="398" id="{ACDDDEED-7F75-4503-A75B-37560D2EEF1D}">
            <xm:f>IF($K19="",IF($H19=REFERENCE!$C$11,TRUE,IF($H19=REFERENCE!$C$12,TRUE,FALSE)),FALSE)</xm:f>
            <x14:dxf>
              <fill>
                <patternFill>
                  <bgColor rgb="FFFFFF00"/>
                </patternFill>
              </fill>
            </x14:dxf>
          </x14:cfRule>
          <xm:sqref>K24:L24 K20:L20</xm:sqref>
        </x14:conditionalFormatting>
        <x14:conditionalFormatting xmlns:xm="http://schemas.microsoft.com/office/excel/2006/main">
          <x14:cfRule type="expression" priority="303" id="{3C0C1C18-7D19-4DF3-80C9-E8E13F6BE603}">
            <xm:f>IF($F45=REFERENCE!$C$2,IF($H45=REFERENCE!$C$10,IF($G45="",TRUE,FALSE),FALSE),FALSE)</xm:f>
            <x14:dxf>
              <fill>
                <patternFill>
                  <bgColor rgb="FFFF0000"/>
                </patternFill>
              </fill>
            </x14:dxf>
          </x14:cfRule>
          <xm:sqref>G39</xm:sqref>
        </x14:conditionalFormatting>
        <x14:conditionalFormatting xmlns:xm="http://schemas.microsoft.com/office/excel/2006/main">
          <x14:cfRule type="expression" priority="304" id="{35825302-C9F1-42D2-9075-A8EA8C2747CA}">
            <xm:f>IF($F45=REFERENCE!$C$3,IF($H45=REFERENCE!$C$10,IF($I45="",TRUE,FALSE),FALSE),FALSE)</xm:f>
            <x14:dxf>
              <fill>
                <patternFill>
                  <bgColor rgb="FFFFC000"/>
                </patternFill>
              </fill>
            </x14:dxf>
          </x14:cfRule>
          <xm:sqref>I39:J39</xm:sqref>
        </x14:conditionalFormatting>
        <x14:conditionalFormatting xmlns:xm="http://schemas.microsoft.com/office/excel/2006/main">
          <x14:cfRule type="expression" priority="305" id="{D326F651-F378-4DE3-8201-38242B2E3709}">
            <xm:f>IF(AND(LEN(S45)&gt;0, ISERROR(MATCH(S45,REFERENCE!$C$19:$C$37,0))), TRUE, FALSE)</xm:f>
            <x14:dxf>
              <fill>
                <patternFill>
                  <bgColor rgb="FFFF0000"/>
                </patternFill>
              </fill>
            </x14:dxf>
          </x14:cfRule>
          <xm:sqref>S39</xm:sqref>
        </x14:conditionalFormatting>
        <x14:conditionalFormatting xmlns:xm="http://schemas.microsoft.com/office/excel/2006/main">
          <x14:cfRule type="expression" priority="306" id="{BEBE416B-A9F3-48E1-8821-972BB119146A}">
            <xm:f>IF($K45="",IF($H45=REFERENCE!$C$11,TRUE,IF($H45=REFERENCE!$C$12,TRUE,FALSE)),FALSE)</xm:f>
            <x14:dxf>
              <fill>
                <patternFill>
                  <bgColor rgb="FFFFFF00"/>
                </patternFill>
              </fill>
            </x14:dxf>
          </x14:cfRule>
          <xm:sqref>K39:L39</xm:sqref>
        </x14:conditionalFormatting>
        <x14:conditionalFormatting xmlns:xm="http://schemas.microsoft.com/office/excel/2006/main">
          <x14:cfRule type="expression" priority="296" id="{3BA4F8AC-308C-497A-AFF4-CB1546762890}">
            <xm:f>IF($F2=REFERENCE!$C$2,IF($H2=REFERENCE!$C$10,IF($G2="",TRUE,FALSE),FALSE),FALSE)</xm:f>
            <x14:dxf>
              <fill>
                <patternFill>
                  <bgColor rgb="FFFF0000"/>
                </patternFill>
              </fill>
            </x14:dxf>
          </x14:cfRule>
          <xm:sqref>G2</xm:sqref>
        </x14:conditionalFormatting>
        <x14:conditionalFormatting xmlns:xm="http://schemas.microsoft.com/office/excel/2006/main">
          <x14:cfRule type="expression" priority="297" id="{0375D3E9-5FE7-4964-BEFD-EE231C980D52}">
            <xm:f>IF($F2=REFERENCE!$C$3,IF($H2=REFERENCE!$C$10,IF($I2="",TRUE,FALSE),FALSE),FALSE)</xm:f>
            <x14:dxf>
              <fill>
                <patternFill>
                  <bgColor rgb="FFFFC000"/>
                </patternFill>
              </fill>
            </x14:dxf>
          </x14:cfRule>
          <xm:sqref>I2:J2</xm:sqref>
        </x14:conditionalFormatting>
        <x14:conditionalFormatting xmlns:xm="http://schemas.microsoft.com/office/excel/2006/main">
          <x14:cfRule type="expression" priority="298" id="{A49170BD-1C2E-4C07-B334-BD26D7DD1CC5}">
            <xm:f>IF(AND(LEN(S2)&gt;0, ISERROR(MATCH(S2,REFERENCE!$C$19:$C$37,0))), TRUE, FALSE)</xm:f>
            <x14:dxf>
              <fill>
                <patternFill>
                  <bgColor rgb="FFFF0000"/>
                </patternFill>
              </fill>
            </x14:dxf>
          </x14:cfRule>
          <xm:sqref>S2</xm:sqref>
        </x14:conditionalFormatting>
        <x14:conditionalFormatting xmlns:xm="http://schemas.microsoft.com/office/excel/2006/main">
          <x14:cfRule type="expression" priority="290" id="{FD4A84C0-B4D3-401A-BC03-FB6F0ADB2A25}">
            <xm:f>IF($F3=REFERENCE!$C$2,IF($H3=REFERENCE!$C$10,IF($G3="",TRUE,FALSE),FALSE),FALSE)</xm:f>
            <x14:dxf>
              <fill>
                <patternFill>
                  <bgColor rgb="FFFF0000"/>
                </patternFill>
              </fill>
            </x14:dxf>
          </x14:cfRule>
          <xm:sqref>G3</xm:sqref>
        </x14:conditionalFormatting>
        <x14:conditionalFormatting xmlns:xm="http://schemas.microsoft.com/office/excel/2006/main">
          <x14:cfRule type="expression" priority="291" id="{76AD71F5-8984-4873-8D23-467590454BFF}">
            <xm:f>IF($F3=REFERENCE!$C$3,IF($H3=REFERENCE!$C$10,IF($I3="",TRUE,FALSE),FALSE),FALSE)</xm:f>
            <x14:dxf>
              <fill>
                <patternFill>
                  <bgColor rgb="FFFFC000"/>
                </patternFill>
              </fill>
            </x14:dxf>
          </x14:cfRule>
          <xm:sqref>I3:J3</xm:sqref>
        </x14:conditionalFormatting>
        <x14:conditionalFormatting xmlns:xm="http://schemas.microsoft.com/office/excel/2006/main">
          <x14:cfRule type="expression" priority="292" id="{0D284CAD-9D2C-4482-9656-BCFC96FCD449}">
            <xm:f>IF(AND(LEN(S3)&gt;0, ISERROR(MATCH(S3,REFERENCE!$C$19:$C$37,0))), TRUE, FALSE)</xm:f>
            <x14:dxf>
              <fill>
                <patternFill>
                  <bgColor rgb="FFFF0000"/>
                </patternFill>
              </fill>
            </x14:dxf>
          </x14:cfRule>
          <xm:sqref>S3</xm:sqref>
        </x14:conditionalFormatting>
        <x14:conditionalFormatting xmlns:xm="http://schemas.microsoft.com/office/excel/2006/main">
          <x14:cfRule type="expression" priority="286" id="{BBC93EA0-01EE-46EA-B218-9FFA091BC52B}">
            <xm:f>IF($K3="",IF($H3=REFERENCE!$C$11,TRUE,IF($H3=REFERENCE!$C$12,TRUE,FALSE)),FALSE)</xm:f>
            <x14:dxf>
              <fill>
                <patternFill>
                  <bgColor rgb="FFFFFF00"/>
                </patternFill>
              </fill>
            </x14:dxf>
          </x14:cfRule>
          <xm:sqref>K3:L3</xm:sqref>
        </x14:conditionalFormatting>
        <x14:conditionalFormatting xmlns:xm="http://schemas.microsoft.com/office/excel/2006/main">
          <x14:cfRule type="expression" priority="282" id="{AEC29D70-A9D7-4CAF-980A-3FEFD094D52F}">
            <xm:f>IF($F4=REFERENCE!$C$2,IF($H4=REFERENCE!$C$10,IF($G4="",TRUE,FALSE),FALSE),FALSE)</xm:f>
            <x14:dxf>
              <fill>
                <patternFill>
                  <bgColor rgb="FFFF0000"/>
                </patternFill>
              </fill>
            </x14:dxf>
          </x14:cfRule>
          <xm:sqref>G4</xm:sqref>
        </x14:conditionalFormatting>
        <x14:conditionalFormatting xmlns:xm="http://schemas.microsoft.com/office/excel/2006/main">
          <x14:cfRule type="expression" priority="283" id="{966BC030-65CF-4B1D-8665-CBB073E1864B}">
            <xm:f>IF($F4=REFERENCE!$C$3,IF($H4=REFERENCE!$C$10,IF($I4="",TRUE,FALSE),FALSE),FALSE)</xm:f>
            <x14:dxf>
              <fill>
                <patternFill>
                  <bgColor rgb="FFFFC000"/>
                </patternFill>
              </fill>
            </x14:dxf>
          </x14:cfRule>
          <xm:sqref>I4:J4</xm:sqref>
        </x14:conditionalFormatting>
        <x14:conditionalFormatting xmlns:xm="http://schemas.microsoft.com/office/excel/2006/main">
          <x14:cfRule type="expression" priority="284" id="{4E8B37C6-14DD-4986-B579-0791828AF93B}">
            <xm:f>IF(AND(LEN(S4)&gt;0, ISERROR(MATCH(S4,REFERENCE!$C$19:$C$37,0))), TRUE, FALSE)</xm:f>
            <x14:dxf>
              <fill>
                <patternFill>
                  <bgColor rgb="FFFF0000"/>
                </patternFill>
              </fill>
            </x14:dxf>
          </x14:cfRule>
          <xm:sqref>S4</xm:sqref>
        </x14:conditionalFormatting>
        <x14:conditionalFormatting xmlns:xm="http://schemas.microsoft.com/office/excel/2006/main">
          <x14:cfRule type="expression" priority="285" id="{BCC749B7-1600-4EFC-9915-D1034B71F28C}">
            <xm:f>IF($K4="",IF($H4=REFERENCE!$C$11,TRUE,IF($H4=REFERENCE!$C$12,TRUE,FALSE)),FALSE)</xm:f>
            <x14:dxf>
              <fill>
                <patternFill>
                  <bgColor rgb="FFFFFF00"/>
                </patternFill>
              </fill>
            </x14:dxf>
          </x14:cfRule>
          <xm:sqref>K4:L4</xm:sqref>
        </x14:conditionalFormatting>
        <x14:conditionalFormatting xmlns:xm="http://schemas.microsoft.com/office/excel/2006/main">
          <x14:cfRule type="expression" priority="276" id="{4D7BFC58-76DB-44C5-B933-6978A40AE9CA}">
            <xm:f>IF($F7=REFERENCE!$C$2,IF($H7=REFERENCE!$C$10,IF($G7="",TRUE,FALSE),FALSE),FALSE)</xm:f>
            <x14:dxf>
              <fill>
                <patternFill>
                  <bgColor rgb="FFFF0000"/>
                </patternFill>
              </fill>
            </x14:dxf>
          </x14:cfRule>
          <xm:sqref>G7</xm:sqref>
        </x14:conditionalFormatting>
        <x14:conditionalFormatting xmlns:xm="http://schemas.microsoft.com/office/excel/2006/main">
          <x14:cfRule type="expression" priority="277" id="{81E50965-FDEF-494A-8388-8EC3E3EEA368}">
            <xm:f>IF($F7=REFERENCE!$C$3,IF($H7=REFERENCE!$C$10,IF($I7="",TRUE,FALSE),FALSE),FALSE)</xm:f>
            <x14:dxf>
              <fill>
                <patternFill>
                  <bgColor rgb="FFFFC000"/>
                </patternFill>
              </fill>
            </x14:dxf>
          </x14:cfRule>
          <xm:sqref>I7:J7</xm:sqref>
        </x14:conditionalFormatting>
        <x14:conditionalFormatting xmlns:xm="http://schemas.microsoft.com/office/excel/2006/main">
          <x14:cfRule type="expression" priority="278" id="{00C237E5-AA12-45BB-A544-B9C874EF1B95}">
            <xm:f>IF(AND(LEN(S7)&gt;0, ISERROR(MATCH(S7,REFERENCE!$C$19:$C$37,0))), TRUE, FALSE)</xm:f>
            <x14:dxf>
              <fill>
                <patternFill>
                  <bgColor rgb="FFFF0000"/>
                </patternFill>
              </fill>
            </x14:dxf>
          </x14:cfRule>
          <xm:sqref>S7</xm:sqref>
        </x14:conditionalFormatting>
        <x14:conditionalFormatting xmlns:xm="http://schemas.microsoft.com/office/excel/2006/main">
          <x14:cfRule type="expression" priority="272" id="{2B27F651-04B8-4D5D-B571-F7F84C5C61B0}">
            <xm:f>IF($K7="",IF($H7=REFERENCE!$C$11,TRUE,IF($H7=REFERENCE!$C$12,TRUE,FALSE)),FALSE)</xm:f>
            <x14:dxf>
              <fill>
                <patternFill>
                  <bgColor rgb="FFFFFF00"/>
                </patternFill>
              </fill>
            </x14:dxf>
          </x14:cfRule>
          <xm:sqref>K7</xm:sqref>
        </x14:conditionalFormatting>
        <x14:conditionalFormatting xmlns:xm="http://schemas.microsoft.com/office/excel/2006/main">
          <x14:cfRule type="expression" priority="271" id="{0707882B-8925-473A-AE38-9C3830DE4024}">
            <xm:f>IF($K7="",IF($H7=REFERENCE!$C$11,TRUE,IF($H7=REFERENCE!$C$12,TRUE,FALSE)),FALSE)</xm:f>
            <x14:dxf>
              <fill>
                <patternFill>
                  <bgColor rgb="FFFFFF00"/>
                </patternFill>
              </fill>
            </x14:dxf>
          </x14:cfRule>
          <xm:sqref>L7</xm:sqref>
        </x14:conditionalFormatting>
        <x14:conditionalFormatting xmlns:xm="http://schemas.microsoft.com/office/excel/2006/main">
          <x14:cfRule type="expression" priority="268" id="{990D1004-549D-4982-AE70-860B0E34B8EF}">
            <xm:f>IF($F8=REFERENCE!$C$3,IF($H8=REFERENCE!$C$10,IF($I8="",TRUE,FALSE),FALSE),FALSE)</xm:f>
            <x14:dxf>
              <fill>
                <patternFill>
                  <bgColor rgb="FFFFC000"/>
                </patternFill>
              </fill>
            </x14:dxf>
          </x14:cfRule>
          <xm:sqref>I8:J8</xm:sqref>
        </x14:conditionalFormatting>
        <x14:conditionalFormatting xmlns:xm="http://schemas.microsoft.com/office/excel/2006/main">
          <x14:cfRule type="expression" priority="269" id="{D9B184BF-9B4C-4AAC-A95D-5B5675C53C25}">
            <xm:f>IF(AND(LEN(S8)&gt;0, ISERROR(MATCH(S8,REFERENCE!$C$19:$C$37,0))), TRUE, FALSE)</xm:f>
            <x14:dxf>
              <fill>
                <patternFill>
                  <bgColor rgb="FFFF0000"/>
                </patternFill>
              </fill>
            </x14:dxf>
          </x14:cfRule>
          <xm:sqref>S8</xm:sqref>
        </x14:conditionalFormatting>
        <x14:conditionalFormatting xmlns:xm="http://schemas.microsoft.com/office/excel/2006/main">
          <x14:cfRule type="expression" priority="270" id="{90770479-123E-4FB3-B82B-2521E2BA441C}">
            <xm:f>IF($K8="",IF($H8=REFERENCE!$C$11,TRUE,IF($H8=REFERENCE!$C$12,TRUE,FALSE)),FALSE)</xm:f>
            <x14:dxf>
              <fill>
                <patternFill>
                  <bgColor rgb="FFFFFF00"/>
                </patternFill>
              </fill>
            </x14:dxf>
          </x14:cfRule>
          <xm:sqref>K8:L8</xm:sqref>
        </x14:conditionalFormatting>
        <x14:conditionalFormatting xmlns:xm="http://schemas.microsoft.com/office/excel/2006/main">
          <x14:cfRule type="expression" priority="261" id="{2A012129-7223-4E77-9AAC-0533C7CDA7E9}">
            <xm:f>IF($F9=REFERENCE!$C$2,IF($H9=REFERENCE!$C$10,IF($G9="",TRUE,FALSE),FALSE),FALSE)</xm:f>
            <x14:dxf>
              <fill>
                <patternFill>
                  <bgColor rgb="FFFF0000"/>
                </patternFill>
              </fill>
            </x14:dxf>
          </x14:cfRule>
          <xm:sqref>G10</xm:sqref>
        </x14:conditionalFormatting>
        <x14:conditionalFormatting xmlns:xm="http://schemas.microsoft.com/office/excel/2006/main">
          <x14:cfRule type="expression" priority="262" id="{D9DD9FA1-B991-405D-AD48-AAF62B4E0AC6}">
            <xm:f>IF($F9=REFERENCE!$C$3,IF($H9=REFERENCE!$C$10,IF($I9="",TRUE,FALSE),FALSE),FALSE)</xm:f>
            <x14:dxf>
              <fill>
                <patternFill>
                  <bgColor rgb="FFFFC000"/>
                </patternFill>
              </fill>
            </x14:dxf>
          </x14:cfRule>
          <xm:sqref>I10:J10</xm:sqref>
        </x14:conditionalFormatting>
        <x14:conditionalFormatting xmlns:xm="http://schemas.microsoft.com/office/excel/2006/main">
          <x14:cfRule type="expression" priority="263" id="{A0D7B8F9-BD30-4D56-B771-FBDB6BCB2B1D}">
            <xm:f>IF(AND(LEN(S9)&gt;0, ISERROR(MATCH(S9,REFERENCE!$C$19:$C$37,0))), TRUE, FALSE)</xm:f>
            <x14:dxf>
              <fill>
                <patternFill>
                  <bgColor rgb="FFFF0000"/>
                </patternFill>
              </fill>
            </x14:dxf>
          </x14:cfRule>
          <xm:sqref>S10</xm:sqref>
        </x14:conditionalFormatting>
        <x14:conditionalFormatting xmlns:xm="http://schemas.microsoft.com/office/excel/2006/main">
          <x14:cfRule type="expression" priority="264" id="{A5FCEDEF-59C1-4096-9272-F84D293BDEF2}">
            <xm:f>IF($K9="",IF($H9=REFERENCE!$C$11,TRUE,IF($H9=REFERENCE!$C$12,TRUE,FALSE)),FALSE)</xm:f>
            <x14:dxf>
              <fill>
                <patternFill>
                  <bgColor rgb="FFFFFF00"/>
                </patternFill>
              </fill>
            </x14:dxf>
          </x14:cfRule>
          <xm:sqref>K10:L10</xm:sqref>
        </x14:conditionalFormatting>
        <x14:conditionalFormatting xmlns:xm="http://schemas.microsoft.com/office/excel/2006/main">
          <x14:cfRule type="expression" priority="2369" id="{8454DE3B-B470-4BA4-AB13-39595C73AF87}">
            <xm:f>IF(#REF!=REFERENCE!$C$2,IF(#REF!=REFERENCE!$C$10,IF(#REF!="",TRUE,FALSE),FALSE),FALSE)</xm:f>
            <x14:dxf>
              <fill>
                <patternFill>
                  <bgColor rgb="FFFF0000"/>
                </patternFill>
              </fill>
            </x14:dxf>
          </x14:cfRule>
          <xm:sqref>G25 G23</xm:sqref>
        </x14:conditionalFormatting>
        <x14:conditionalFormatting xmlns:xm="http://schemas.microsoft.com/office/excel/2006/main">
          <x14:cfRule type="expression" priority="2372" id="{CEDA9F7F-A5D3-4959-BA39-C4408B46CE2A}">
            <xm:f>IF(#REF!=REFERENCE!$C$3,IF(#REF!=REFERENCE!$C$10,IF(#REF!="",TRUE,FALSE),FALSE),FALSE)</xm:f>
            <x14:dxf>
              <fill>
                <patternFill>
                  <bgColor rgb="FFFFC000"/>
                </patternFill>
              </fill>
            </x14:dxf>
          </x14:cfRule>
          <xm:sqref>I25:J25 I23:J23</xm:sqref>
        </x14:conditionalFormatting>
        <x14:conditionalFormatting xmlns:xm="http://schemas.microsoft.com/office/excel/2006/main">
          <x14:cfRule type="expression" priority="2375" id="{06A74BCB-7ABE-4E56-B705-AAA2D8078E7E}">
            <xm:f>IF(AND(LEN(#REF!)&gt;0, ISERROR(MATCH(#REF!,REFERENCE!$C$19:$C$37,0))), TRUE, FALSE)</xm:f>
            <x14:dxf>
              <fill>
                <patternFill>
                  <bgColor rgb="FFFF0000"/>
                </patternFill>
              </fill>
            </x14:dxf>
          </x14:cfRule>
          <xm:sqref>S25 S23</xm:sqref>
        </x14:conditionalFormatting>
        <x14:conditionalFormatting xmlns:xm="http://schemas.microsoft.com/office/excel/2006/main">
          <x14:cfRule type="expression" priority="2378" id="{ACDDDEED-7F75-4503-A75B-37560D2EEF1D}">
            <xm:f>IF(#REF!="",IF(#REF!=REFERENCE!$C$11,TRUE,IF(#REF!=REFERENCE!$C$12,TRUE,FALSE)),FALSE)</xm:f>
            <x14:dxf>
              <fill>
                <patternFill>
                  <bgColor rgb="FFFFFF00"/>
                </patternFill>
              </fill>
            </x14:dxf>
          </x14:cfRule>
          <xm:sqref>K25:L25 K23:L23</xm:sqref>
        </x14:conditionalFormatting>
        <x14:conditionalFormatting xmlns:xm="http://schemas.microsoft.com/office/excel/2006/main">
          <x14:cfRule type="expression" priority="255" id="{A90A78AC-41A3-46A7-8283-A36620B2C4C6}">
            <xm:f>IF($F11=REFERENCE!$C$2,IF($H11=REFERENCE!$C$10,IF($G11="",TRUE,FALSE),FALSE),FALSE)</xm:f>
            <x14:dxf>
              <fill>
                <patternFill>
                  <bgColor rgb="FFFF0000"/>
                </patternFill>
              </fill>
            </x14:dxf>
          </x14:cfRule>
          <xm:sqref>G11</xm:sqref>
        </x14:conditionalFormatting>
        <x14:conditionalFormatting xmlns:xm="http://schemas.microsoft.com/office/excel/2006/main">
          <x14:cfRule type="expression" priority="256" id="{58B793D9-38B7-45E2-BDF5-DABB4262B285}">
            <xm:f>IF($F11=REFERENCE!$C$3,IF($H11=REFERENCE!$C$10,IF($I11="",TRUE,FALSE),FALSE),FALSE)</xm:f>
            <x14:dxf>
              <fill>
                <patternFill>
                  <bgColor rgb="FFFFC000"/>
                </patternFill>
              </fill>
            </x14:dxf>
          </x14:cfRule>
          <xm:sqref>I11:J11</xm:sqref>
        </x14:conditionalFormatting>
        <x14:conditionalFormatting xmlns:xm="http://schemas.microsoft.com/office/excel/2006/main">
          <x14:cfRule type="expression" priority="257" id="{C84FA029-C007-42FF-8E85-9AEBAC864DAC}">
            <xm:f>IF(AND(LEN(S11)&gt;0, ISERROR(MATCH(S11,REFERENCE!$C$19:$C$37,0))), TRUE, FALSE)</xm:f>
            <x14:dxf>
              <fill>
                <patternFill>
                  <bgColor rgb="FFFF0000"/>
                </patternFill>
              </fill>
            </x14:dxf>
          </x14:cfRule>
          <xm:sqref>S11</xm:sqref>
        </x14:conditionalFormatting>
        <x14:conditionalFormatting xmlns:xm="http://schemas.microsoft.com/office/excel/2006/main">
          <x14:cfRule type="expression" priority="251" id="{C3CB0BA7-FC76-457F-AD63-EA7F1A4F90D4}">
            <xm:f>IF($K11="",IF($H11=REFERENCE!$C$11,TRUE,IF($H11=REFERENCE!$C$12,TRUE,FALSE)),FALSE)</xm:f>
            <x14:dxf>
              <fill>
                <patternFill>
                  <bgColor rgb="FFFFFF00"/>
                </patternFill>
              </fill>
            </x14:dxf>
          </x14:cfRule>
          <xm:sqref>K11:L11</xm:sqref>
        </x14:conditionalFormatting>
        <x14:conditionalFormatting xmlns:xm="http://schemas.microsoft.com/office/excel/2006/main">
          <x14:cfRule type="expression" priority="247" id="{1CA03E6B-8C4F-4736-A78D-98C54B90F80C}">
            <xm:f>IF($F10=REFERENCE!$C$2,IF($H10=REFERENCE!$C$10,IF($G10="",TRUE,FALSE),FALSE),FALSE)</xm:f>
            <x14:dxf>
              <fill>
                <patternFill>
                  <bgColor rgb="FFFF0000"/>
                </patternFill>
              </fill>
            </x14:dxf>
          </x14:cfRule>
          <xm:sqref>G12</xm:sqref>
        </x14:conditionalFormatting>
        <x14:conditionalFormatting xmlns:xm="http://schemas.microsoft.com/office/excel/2006/main">
          <x14:cfRule type="expression" priority="248" id="{43AE16CB-5AA8-4FA2-AA10-7E93C67731BE}">
            <xm:f>IF($F10=REFERENCE!$C$3,IF($H10=REFERENCE!$C$10,IF($I10="",TRUE,FALSE),FALSE),FALSE)</xm:f>
            <x14:dxf>
              <fill>
                <patternFill>
                  <bgColor rgb="FFFFC000"/>
                </patternFill>
              </fill>
            </x14:dxf>
          </x14:cfRule>
          <xm:sqref>I12:J12</xm:sqref>
        </x14:conditionalFormatting>
        <x14:conditionalFormatting xmlns:xm="http://schemas.microsoft.com/office/excel/2006/main">
          <x14:cfRule type="expression" priority="249" id="{EB889DAB-E377-4D28-918C-CF9FDDFC9A7E}">
            <xm:f>IF(AND(LEN(S10)&gt;0, ISERROR(MATCH(S10,REFERENCE!$C$19:$C$37,0))), TRUE, FALSE)</xm:f>
            <x14:dxf>
              <fill>
                <patternFill>
                  <bgColor rgb="FFFF0000"/>
                </patternFill>
              </fill>
            </x14:dxf>
          </x14:cfRule>
          <xm:sqref>S12</xm:sqref>
        </x14:conditionalFormatting>
        <x14:conditionalFormatting xmlns:xm="http://schemas.microsoft.com/office/excel/2006/main">
          <x14:cfRule type="expression" priority="250" id="{43497ECC-CEE7-44F8-A48B-07BD9B28E87A}">
            <xm:f>IF($K10="",IF($H10=REFERENCE!$C$11,TRUE,IF($H10=REFERENCE!$C$12,TRUE,FALSE)),FALSE)</xm:f>
            <x14:dxf>
              <fill>
                <patternFill>
                  <bgColor rgb="FFFFFF00"/>
                </patternFill>
              </fill>
            </x14:dxf>
          </x14:cfRule>
          <xm:sqref>K12:L12</xm:sqref>
        </x14:conditionalFormatting>
        <x14:conditionalFormatting xmlns:xm="http://schemas.microsoft.com/office/excel/2006/main">
          <x14:cfRule type="expression" priority="234" id="{5B0E6E1A-C00B-4A8F-AC1D-EDE6427405FC}">
            <xm:f>IF($F14=REFERENCE!$C$2,IF($H14=REFERENCE!$C$10,IF($G14="",TRUE,FALSE),FALSE),FALSE)</xm:f>
            <x14:dxf>
              <fill>
                <patternFill>
                  <bgColor rgb="FFFF0000"/>
                </patternFill>
              </fill>
            </x14:dxf>
          </x14:cfRule>
          <xm:sqref>G14</xm:sqref>
        </x14:conditionalFormatting>
        <x14:conditionalFormatting xmlns:xm="http://schemas.microsoft.com/office/excel/2006/main">
          <x14:cfRule type="expression" priority="235" id="{FFD830EC-7F0B-47B9-9ED2-4A8B73A5325C}">
            <xm:f>IF($F14=REFERENCE!$C$3,IF($H14=REFERENCE!$C$10,IF($I14="",TRUE,FALSE),FALSE),FALSE)</xm:f>
            <x14:dxf>
              <fill>
                <patternFill>
                  <bgColor rgb="FFFFC000"/>
                </patternFill>
              </fill>
            </x14:dxf>
          </x14:cfRule>
          <xm:sqref>I14:J14</xm:sqref>
        </x14:conditionalFormatting>
        <x14:conditionalFormatting xmlns:xm="http://schemas.microsoft.com/office/excel/2006/main">
          <x14:cfRule type="expression" priority="236" id="{13F9A231-590E-4086-B46C-4B5D3528ECA7}">
            <xm:f>IF(AND(LEN(S14)&gt;0, ISERROR(MATCH(S14,REFERENCE!$C$19:$C$37,0))), TRUE, FALSE)</xm:f>
            <x14:dxf>
              <fill>
                <patternFill>
                  <bgColor rgb="FFFF0000"/>
                </patternFill>
              </fill>
            </x14:dxf>
          </x14:cfRule>
          <xm:sqref>S14</xm:sqref>
        </x14:conditionalFormatting>
        <x14:conditionalFormatting xmlns:xm="http://schemas.microsoft.com/office/excel/2006/main">
          <x14:cfRule type="expression" priority="230" id="{5C83F2CB-742A-4AA4-8949-A90CDFE2216A}">
            <xm:f>IF($K14="",IF($H14=REFERENCE!$C$11,TRUE,IF($H14=REFERENCE!$C$12,TRUE,FALSE)),FALSE)</xm:f>
            <x14:dxf>
              <fill>
                <patternFill>
                  <bgColor rgb="FFFFFF00"/>
                </patternFill>
              </fill>
            </x14:dxf>
          </x14:cfRule>
          <xm:sqref>K14:L14</xm:sqref>
        </x14:conditionalFormatting>
        <x14:conditionalFormatting xmlns:xm="http://schemas.microsoft.com/office/excel/2006/main">
          <x14:cfRule type="expression" priority="219" id="{42D6D6E9-80B9-413F-9BDC-FF895B3935CD}">
            <xm:f>IF(#REF!="",IF(#REF!=REFERENCE!$C$11,TRUE,IF(#REF!=REFERENCE!$C$12,TRUE,FALSE)),FALSE)</xm:f>
            <x14:dxf>
              <fill>
                <patternFill>
                  <bgColor rgb="FFFFFF00"/>
                </patternFill>
              </fill>
            </x14:dxf>
          </x14:cfRule>
          <xm:sqref>K54:L54 K31:L31</xm:sqref>
        </x14:conditionalFormatting>
        <x14:conditionalFormatting xmlns:xm="http://schemas.microsoft.com/office/excel/2006/main">
          <x14:cfRule type="expression" priority="220" id="{7B308EE6-11DA-44AB-8D33-35FE319D6851}">
            <xm:f>IF(#REF!=REFERENCE!$C$2,IF(#REF!=REFERENCE!$C$10,IF(#REF!="",TRUE,FALSE),FALSE),FALSE)</xm:f>
            <x14:dxf>
              <fill>
                <patternFill>
                  <bgColor rgb="FFFF0000"/>
                </patternFill>
              </fill>
            </x14:dxf>
          </x14:cfRule>
          <xm:sqref>G54 G31</xm:sqref>
        </x14:conditionalFormatting>
        <x14:conditionalFormatting xmlns:xm="http://schemas.microsoft.com/office/excel/2006/main">
          <x14:cfRule type="expression" priority="222" id="{08A0DC86-66ED-4AC0-B7DF-F2E2DF83B3C7}">
            <xm:f>IF(AND(LEN(#REF!)&gt;0, ISERROR(MATCH(#REF!,REFERENCE!$C$19:$C$37,0))), TRUE, FALSE)</xm:f>
            <x14:dxf>
              <fill>
                <patternFill>
                  <bgColor rgb="FFFF0000"/>
                </patternFill>
              </fill>
            </x14:dxf>
          </x14:cfRule>
          <xm:sqref>S54 S31</xm:sqref>
        </x14:conditionalFormatting>
        <x14:conditionalFormatting xmlns:xm="http://schemas.microsoft.com/office/excel/2006/main">
          <x14:cfRule type="expression" priority="209" id="{095464A8-585F-494F-927A-22E45A5784B4}">
            <xm:f>IF(#REF!=REFERENCE!$C$2,IF(#REF!=REFERENCE!$C$10,IF(#REF!="",TRUE,FALSE),FALSE),FALSE)</xm:f>
            <x14:dxf>
              <fill>
                <patternFill>
                  <bgColor rgb="FFFF0000"/>
                </patternFill>
              </fill>
            </x14:dxf>
          </x14:cfRule>
          <xm:sqref>G19</xm:sqref>
        </x14:conditionalFormatting>
        <x14:conditionalFormatting xmlns:xm="http://schemas.microsoft.com/office/excel/2006/main">
          <x14:cfRule type="expression" priority="210" id="{C2BAEB4E-03FC-4135-BD45-93C593383700}">
            <xm:f>IF(#REF!=REFERENCE!$C$3,IF(#REF!=REFERENCE!$C$10,IF(#REF!="",TRUE,FALSE),FALSE),FALSE)</xm:f>
            <x14:dxf>
              <fill>
                <patternFill>
                  <bgColor rgb="FFFFC000"/>
                </patternFill>
              </fill>
            </x14:dxf>
          </x14:cfRule>
          <xm:sqref>I19:J19</xm:sqref>
        </x14:conditionalFormatting>
        <x14:conditionalFormatting xmlns:xm="http://schemas.microsoft.com/office/excel/2006/main">
          <x14:cfRule type="expression" priority="211" id="{9FE8A603-4C52-421F-974B-1D74C9971F3F}">
            <xm:f>IF(#REF!="",IF(#REF!=REFERENCE!$C$11,TRUE,IF(#REF!=REFERENCE!$C$12,TRUE,FALSE)),FALSE)</xm:f>
            <x14:dxf>
              <fill>
                <patternFill>
                  <bgColor rgb="FFFFFF00"/>
                </patternFill>
              </fill>
            </x14:dxf>
          </x14:cfRule>
          <xm:sqref>K19:L19</xm:sqref>
        </x14:conditionalFormatting>
        <x14:conditionalFormatting xmlns:xm="http://schemas.microsoft.com/office/excel/2006/main">
          <x14:cfRule type="expression" priority="212" id="{D3A27096-7DF3-413B-B940-B2E41F00086A}">
            <xm:f>IF(AND(LEN(#REF!)&gt;0, ISERROR(MATCH(#REF!,REFERENCE!$C$19:$C$37,0))), TRUE, FALSE)</xm:f>
            <x14:dxf>
              <fill>
                <patternFill>
                  <bgColor rgb="FFFF0000"/>
                </patternFill>
              </fill>
            </x14:dxf>
          </x14:cfRule>
          <xm:sqref>S19</xm:sqref>
        </x14:conditionalFormatting>
        <x14:conditionalFormatting xmlns:xm="http://schemas.microsoft.com/office/excel/2006/main">
          <x14:cfRule type="expression" priority="194" id="{7547FDE5-94B4-4B40-89E3-7FF6DF27B906}">
            <xm:f>IF(#REF!="",IF(#REF!=REFERENCE!$C$11,TRUE,IF(#REF!=REFERENCE!$C$12,TRUE,FALSE)),FALSE)</xm:f>
            <x14:dxf>
              <fill>
                <patternFill>
                  <bgColor rgb="FFFFFF00"/>
                </patternFill>
              </fill>
            </x14:dxf>
          </x14:cfRule>
          <xm:sqref>K21:L21</xm:sqref>
        </x14:conditionalFormatting>
        <x14:conditionalFormatting xmlns:xm="http://schemas.microsoft.com/office/excel/2006/main">
          <x14:cfRule type="expression" priority="197" id="{60B0762A-819E-4D2F-A984-512E1F2D994F}">
            <xm:f>IF(#REF!=REFERENCE!$C$2,IF(#REF!=REFERENCE!$C$10,IF(#REF!="",TRUE,FALSE),FALSE),FALSE)</xm:f>
            <x14:dxf>
              <fill>
                <patternFill>
                  <bgColor rgb="FFFF0000"/>
                </patternFill>
              </fill>
            </x14:dxf>
          </x14:cfRule>
          <xm:sqref>G21</xm:sqref>
        </x14:conditionalFormatting>
        <x14:conditionalFormatting xmlns:xm="http://schemas.microsoft.com/office/excel/2006/main">
          <x14:cfRule type="expression" priority="198" id="{7FB591BB-2506-4B18-81DE-8FC1498B77AF}">
            <xm:f>IF(#REF!=REFERENCE!$C$3,IF(#REF!=REFERENCE!$C$10,IF(#REF!="",TRUE,FALSE),FALSE),FALSE)</xm:f>
            <x14:dxf>
              <fill>
                <patternFill>
                  <bgColor rgb="FFFFC000"/>
                </patternFill>
              </fill>
            </x14:dxf>
          </x14:cfRule>
          <xm:sqref>I21:J21</xm:sqref>
        </x14:conditionalFormatting>
        <x14:conditionalFormatting xmlns:xm="http://schemas.microsoft.com/office/excel/2006/main">
          <x14:cfRule type="expression" priority="199" id="{77E8BA32-F5A5-42E4-A417-9D954E077365}">
            <xm:f>IF(AND(LEN(#REF!)&gt;0, ISERROR(MATCH(#REF!,REFERENCE!$C$19:$C$37,0))), TRUE, FALSE)</xm:f>
            <x14:dxf>
              <fill>
                <patternFill>
                  <bgColor rgb="FFFF0000"/>
                </patternFill>
              </fill>
            </x14:dxf>
          </x14:cfRule>
          <xm:sqref>S21</xm:sqref>
        </x14:conditionalFormatting>
        <x14:conditionalFormatting xmlns:xm="http://schemas.microsoft.com/office/excel/2006/main">
          <x14:cfRule type="expression" priority="189" id="{8291A63F-F3DC-4020-BB6B-034E5B0F75EF}">
            <xm:f>IF($F22=REFERENCE!$C$2,IF($H22=REFERENCE!$C$10,IF($G22="",TRUE,FALSE),FALSE),FALSE)</xm:f>
            <x14:dxf>
              <fill>
                <patternFill>
                  <bgColor rgb="FFFF0000"/>
                </patternFill>
              </fill>
            </x14:dxf>
          </x14:cfRule>
          <xm:sqref>G22</xm:sqref>
        </x14:conditionalFormatting>
        <x14:conditionalFormatting xmlns:xm="http://schemas.microsoft.com/office/excel/2006/main">
          <x14:cfRule type="expression" priority="190" id="{0D55F4B5-B309-4216-AD37-C5C2EEEA0B78}">
            <xm:f>IF($F22=REFERENCE!$C$3,IF($H22=REFERENCE!$C$10,IF($I22="",TRUE,FALSE),FALSE),FALSE)</xm:f>
            <x14:dxf>
              <fill>
                <patternFill>
                  <bgColor rgb="FFFFC000"/>
                </patternFill>
              </fill>
            </x14:dxf>
          </x14:cfRule>
          <xm:sqref>I22:J22</xm:sqref>
        </x14:conditionalFormatting>
        <x14:conditionalFormatting xmlns:xm="http://schemas.microsoft.com/office/excel/2006/main">
          <x14:cfRule type="expression" priority="191" id="{7180BEE4-21E3-4947-84B0-9B87D04BEE79}">
            <xm:f>IF(AND(LEN(S22)&gt;0, ISERROR(MATCH(S22,REFERENCE!$C$19:$C$37,0))), TRUE, FALSE)</xm:f>
            <x14:dxf>
              <fill>
                <patternFill>
                  <bgColor rgb="FFFF0000"/>
                </patternFill>
              </fill>
            </x14:dxf>
          </x14:cfRule>
          <xm:sqref>S22</xm:sqref>
        </x14:conditionalFormatting>
        <x14:conditionalFormatting xmlns:xm="http://schemas.microsoft.com/office/excel/2006/main">
          <x14:cfRule type="expression" priority="192" id="{EDD35126-DF97-4977-9A14-26F8CA01DC53}">
            <xm:f>IF($K22="",IF($H22=REFERENCE!$C$11,TRUE,IF($H22=REFERENCE!$C$12,TRUE,FALSE)),FALSE)</xm:f>
            <x14:dxf>
              <fill>
                <patternFill>
                  <bgColor rgb="FFFFFF00"/>
                </patternFill>
              </fill>
            </x14:dxf>
          </x14:cfRule>
          <xm:sqref>K22:L22</xm:sqref>
        </x14:conditionalFormatting>
        <x14:conditionalFormatting xmlns:xm="http://schemas.microsoft.com/office/excel/2006/main">
          <x14:cfRule type="expression" priority="183" id="{5A74F78A-DD5F-47AF-803F-A810B432D378}">
            <xm:f>IF($F26=REFERENCE!$C$2,IF($H26=REFERENCE!$C$10,IF($G26="",TRUE,FALSE),FALSE),FALSE)</xm:f>
            <x14:dxf>
              <fill>
                <patternFill>
                  <bgColor rgb="FFFF0000"/>
                </patternFill>
              </fill>
            </x14:dxf>
          </x14:cfRule>
          <xm:sqref>G26</xm:sqref>
        </x14:conditionalFormatting>
        <x14:conditionalFormatting xmlns:xm="http://schemas.microsoft.com/office/excel/2006/main">
          <x14:cfRule type="expression" priority="184" id="{D8358BD1-4A97-4264-A828-F0E180F86B24}">
            <xm:f>IF($F26=REFERENCE!$C$3,IF($H26=REFERENCE!$C$10,IF($I26="",TRUE,FALSE),FALSE),FALSE)</xm:f>
            <x14:dxf>
              <fill>
                <patternFill>
                  <bgColor rgb="FFFFC000"/>
                </patternFill>
              </fill>
            </x14:dxf>
          </x14:cfRule>
          <xm:sqref>I26:J26</xm:sqref>
        </x14:conditionalFormatting>
        <x14:conditionalFormatting xmlns:xm="http://schemas.microsoft.com/office/excel/2006/main">
          <x14:cfRule type="expression" priority="185" id="{06C54987-8049-4A7A-A0C6-4B2D7E18158F}">
            <xm:f>IF(AND(LEN(S26)&gt;0, ISERROR(MATCH(S26,REFERENCE!$C$19:$C$37,0))), TRUE, FALSE)</xm:f>
            <x14:dxf>
              <fill>
                <patternFill>
                  <bgColor rgb="FFFF0000"/>
                </patternFill>
              </fill>
            </x14:dxf>
          </x14:cfRule>
          <xm:sqref>S26</xm:sqref>
        </x14:conditionalFormatting>
        <x14:conditionalFormatting xmlns:xm="http://schemas.microsoft.com/office/excel/2006/main">
          <x14:cfRule type="expression" priority="179" id="{308A03CA-9F8E-4229-90B2-27B413B27872}">
            <xm:f>IF($K26="",IF($H26=REFERENCE!$C$11,TRUE,IF($H26=REFERENCE!$C$12,TRUE,FALSE)),FALSE)</xm:f>
            <x14:dxf>
              <fill>
                <patternFill>
                  <bgColor rgb="FFFFFF00"/>
                </patternFill>
              </fill>
            </x14:dxf>
          </x14:cfRule>
          <xm:sqref>K26:L26</xm:sqref>
        </x14:conditionalFormatting>
        <x14:conditionalFormatting xmlns:xm="http://schemas.microsoft.com/office/excel/2006/main">
          <x14:cfRule type="expression" priority="3289" id="{5E0AC07E-8B84-438F-867B-1052284B731D}">
            <xm:f>IF(#REF!="",IF(#REF!=REFERENCE!$C$11,TRUE,IF(#REF!=REFERENCE!$C$12,TRUE,FALSE)),FALSE)</xm:f>
            <x14:dxf>
              <fill>
                <patternFill>
                  <bgColor rgb="FFFFFF00"/>
                </patternFill>
              </fill>
            </x14:dxf>
          </x14:cfRule>
          <xm:sqref>K45:L46</xm:sqref>
        </x14:conditionalFormatting>
        <x14:conditionalFormatting xmlns:xm="http://schemas.microsoft.com/office/excel/2006/main">
          <x14:cfRule type="expression" priority="3293" id="{0117B066-4F1D-47AB-A2FE-C7361790FEEF}">
            <xm:f>IF(#REF!=REFERENCE!$C$2,IF(#REF!=REFERENCE!$C$10,IF(#REF!="",TRUE,FALSE),FALSE),FALSE)</xm:f>
            <x14:dxf>
              <fill>
                <patternFill>
                  <bgColor rgb="FFFF0000"/>
                </patternFill>
              </fill>
            </x14:dxf>
          </x14:cfRule>
          <xm:sqref>G45:G46</xm:sqref>
        </x14:conditionalFormatting>
        <x14:conditionalFormatting xmlns:xm="http://schemas.microsoft.com/office/excel/2006/main">
          <x14:cfRule type="expression" priority="3298" id="{DCFD017E-B6CA-4D3D-B929-30081AE6C578}">
            <xm:f>IF(#REF!=REFERENCE!$C$3,IF(#REF!=REFERENCE!$C$10,IF(#REF!="",TRUE,FALSE),FALSE),FALSE)</xm:f>
            <x14:dxf>
              <fill>
                <patternFill>
                  <bgColor rgb="FFFFC000"/>
                </patternFill>
              </fill>
            </x14:dxf>
          </x14:cfRule>
          <xm:sqref>I45:J46</xm:sqref>
        </x14:conditionalFormatting>
        <x14:conditionalFormatting xmlns:xm="http://schemas.microsoft.com/office/excel/2006/main">
          <x14:cfRule type="expression" priority="3302" id="{0B052EAC-D878-4E17-8A55-7A877EB21374}">
            <xm:f>IF(AND(LEN(#REF!)&gt;0, ISERROR(MATCH(#REF!,REFERENCE!$C$19:$C$37,0))), TRUE, FALSE)</xm:f>
            <x14:dxf>
              <fill>
                <patternFill>
                  <bgColor rgb="FFFF0000"/>
                </patternFill>
              </fill>
            </x14:dxf>
          </x14:cfRule>
          <xm:sqref>S45:S46</xm:sqref>
        </x14:conditionalFormatting>
        <x14:conditionalFormatting xmlns:xm="http://schemas.microsoft.com/office/excel/2006/main">
          <x14:cfRule type="expression" priority="3425" id="{5E0AC07E-8B84-438F-867B-1052284B731D}">
            <xm:f>IF(#REF!="",IF(#REF!=REFERENCE!$C$11,TRUE,IF(#REF!=REFERENCE!$C$12,TRUE,FALSE)),FALSE)</xm:f>
            <x14:dxf>
              <fill>
                <patternFill>
                  <bgColor rgb="FFFFFF00"/>
                </patternFill>
              </fill>
            </x14:dxf>
          </x14:cfRule>
          <xm:sqref>K47:L47</xm:sqref>
        </x14:conditionalFormatting>
        <x14:conditionalFormatting xmlns:xm="http://schemas.microsoft.com/office/excel/2006/main">
          <x14:cfRule type="expression" priority="3426" id="{0117B066-4F1D-47AB-A2FE-C7361790FEEF}">
            <xm:f>IF(#REF!=REFERENCE!$C$2,IF(#REF!=REFERENCE!$C$10,IF(#REF!="",TRUE,FALSE),FALSE),FALSE)</xm:f>
            <x14:dxf>
              <fill>
                <patternFill>
                  <bgColor rgb="FFFF0000"/>
                </patternFill>
              </fill>
            </x14:dxf>
          </x14:cfRule>
          <xm:sqref>G47</xm:sqref>
        </x14:conditionalFormatting>
        <x14:conditionalFormatting xmlns:xm="http://schemas.microsoft.com/office/excel/2006/main">
          <x14:cfRule type="expression" priority="3427" id="{DCFD017E-B6CA-4D3D-B929-30081AE6C578}">
            <xm:f>IF(#REF!=REFERENCE!$C$3,IF(#REF!=REFERENCE!$C$10,IF(#REF!="",TRUE,FALSE),FALSE),FALSE)</xm:f>
            <x14:dxf>
              <fill>
                <patternFill>
                  <bgColor rgb="FFFFC000"/>
                </patternFill>
              </fill>
            </x14:dxf>
          </x14:cfRule>
          <xm:sqref>I47:J47</xm:sqref>
        </x14:conditionalFormatting>
        <x14:conditionalFormatting xmlns:xm="http://schemas.microsoft.com/office/excel/2006/main">
          <x14:cfRule type="expression" priority="3429" id="{0B052EAC-D878-4E17-8A55-7A877EB21374}">
            <xm:f>IF(AND(LEN(#REF!)&gt;0, ISERROR(MATCH(#REF!,REFERENCE!$C$19:$C$37,0))), TRUE, FALSE)</xm:f>
            <x14:dxf>
              <fill>
                <patternFill>
                  <bgColor rgb="FFFF0000"/>
                </patternFill>
              </fill>
            </x14:dxf>
          </x14:cfRule>
          <xm:sqref>S47</xm:sqref>
        </x14:conditionalFormatting>
        <x14:conditionalFormatting xmlns:xm="http://schemas.microsoft.com/office/excel/2006/main">
          <x14:cfRule type="expression" priority="153" id="{BC05A3C6-6B8D-4D8E-BD07-4B605A06BE6C}">
            <xm:f>IF($K36="",IF($H36=REFERENCE!$C$11,TRUE,IF($H36=REFERENCE!$C$12,TRUE,FALSE)),FALSE)</xm:f>
            <x14:dxf>
              <fill>
                <patternFill>
                  <bgColor rgb="FFFFFF00"/>
                </patternFill>
              </fill>
            </x14:dxf>
          </x14:cfRule>
          <xm:sqref>K32:L32 K43:L43</xm:sqref>
        </x14:conditionalFormatting>
        <x14:conditionalFormatting xmlns:xm="http://schemas.microsoft.com/office/excel/2006/main">
          <x14:cfRule type="expression" priority="156" id="{6BE1E948-2395-4726-B822-F480FEDA5F6D}">
            <xm:f>IF($F36=REFERENCE!$C$2,IF($H36=REFERENCE!$C$10,IF($G36="",TRUE,FALSE),FALSE),FALSE)</xm:f>
            <x14:dxf>
              <fill>
                <patternFill>
                  <bgColor rgb="FFFF0000"/>
                </patternFill>
              </fill>
            </x14:dxf>
          </x14:cfRule>
          <xm:sqref>G32 G43</xm:sqref>
        </x14:conditionalFormatting>
        <x14:conditionalFormatting xmlns:xm="http://schemas.microsoft.com/office/excel/2006/main">
          <x14:cfRule type="expression" priority="157" id="{10839ADD-B4AD-4A51-9447-1D4AE0D433DA}">
            <xm:f>IF($F36=REFERENCE!$C$3,IF($H36=REFERENCE!$C$10,IF($I36="",TRUE,FALSE),FALSE),FALSE)</xm:f>
            <x14:dxf>
              <fill>
                <patternFill>
                  <bgColor rgb="FFFFC000"/>
                </patternFill>
              </fill>
            </x14:dxf>
          </x14:cfRule>
          <xm:sqref>I32:J32 I43:J43</xm:sqref>
        </x14:conditionalFormatting>
        <x14:conditionalFormatting xmlns:xm="http://schemas.microsoft.com/office/excel/2006/main">
          <x14:cfRule type="expression" priority="158" id="{AD184A84-7D38-4C3D-B149-9F260CCF4477}">
            <xm:f>IF(AND(LEN(S36)&gt;0, ISERROR(MATCH(S36,REFERENCE!$C$19:$C$37,0))), TRUE, FALSE)</xm:f>
            <x14:dxf>
              <fill>
                <patternFill>
                  <bgColor rgb="FFFF0000"/>
                </patternFill>
              </fill>
            </x14:dxf>
          </x14:cfRule>
          <xm:sqref>S32 S43</xm:sqref>
        </x14:conditionalFormatting>
        <x14:conditionalFormatting xmlns:xm="http://schemas.microsoft.com/office/excel/2006/main">
          <x14:cfRule type="expression" priority="3535" id="{DCFD017E-B6CA-4D3D-B929-30081AE6C578}">
            <xm:f>IF(#REF!=REFERENCE!$C$3,IF(#REF!=REFERENCE!$C$10,IF(#REF!="",TRUE,FALSE),FALSE),FALSE)</xm:f>
            <x14:dxf>
              <fill>
                <patternFill>
                  <bgColor rgb="FFFFC000"/>
                </patternFill>
              </fill>
            </x14:dxf>
          </x14:cfRule>
          <xm:sqref>I54:J54</xm:sqref>
        </x14:conditionalFormatting>
        <x14:conditionalFormatting xmlns:xm="http://schemas.microsoft.com/office/excel/2006/main">
          <x14:cfRule type="expression" priority="147" id="{21F7BE8C-BCAA-46C9-8F55-DE0D0B00688A}">
            <xm:f>IF(#REF!="",IF(#REF!=REFERENCE!$C$11,TRUE,IF(#REF!=REFERENCE!$C$12,TRUE,FALSE)),FALSE)</xm:f>
            <x14:dxf>
              <fill>
                <patternFill>
                  <bgColor rgb="FFFFFF00"/>
                </patternFill>
              </fill>
            </x14:dxf>
          </x14:cfRule>
          <xm:sqref>K33:L33</xm:sqref>
        </x14:conditionalFormatting>
        <x14:conditionalFormatting xmlns:xm="http://schemas.microsoft.com/office/excel/2006/main">
          <x14:cfRule type="expression" priority="150" id="{8DBF30B6-BF93-474E-86E0-5769A6002C7B}">
            <xm:f>IF(#REF!=REFERENCE!$C$2,IF(#REF!=REFERENCE!$C$10,IF(#REF!="",TRUE,FALSE),FALSE),FALSE)</xm:f>
            <x14:dxf>
              <fill>
                <patternFill>
                  <bgColor rgb="FFFF0000"/>
                </patternFill>
              </fill>
            </x14:dxf>
          </x14:cfRule>
          <xm:sqref>G33</xm:sqref>
        </x14:conditionalFormatting>
        <x14:conditionalFormatting xmlns:xm="http://schemas.microsoft.com/office/excel/2006/main">
          <x14:cfRule type="expression" priority="151" id="{364C0384-5A4A-4238-83AB-C82EC517EEC8}">
            <xm:f>IF(#REF!=REFERENCE!$C$3,IF(#REF!=REFERENCE!$C$10,IF(#REF!="",TRUE,FALSE),FALSE),FALSE)</xm:f>
            <x14:dxf>
              <fill>
                <patternFill>
                  <bgColor rgb="FFFFC000"/>
                </patternFill>
              </fill>
            </x14:dxf>
          </x14:cfRule>
          <xm:sqref>I33:J33</xm:sqref>
        </x14:conditionalFormatting>
        <x14:conditionalFormatting xmlns:xm="http://schemas.microsoft.com/office/excel/2006/main">
          <x14:cfRule type="expression" priority="152" id="{3590C981-AFDC-4931-B9F5-009FF92214B6}">
            <xm:f>IF(AND(LEN(#REF!)&gt;0, ISERROR(MATCH(#REF!,REFERENCE!$C$19:$C$37,0))), TRUE, FALSE)</xm:f>
            <x14:dxf>
              <fill>
                <patternFill>
                  <bgColor rgb="FFFF0000"/>
                </patternFill>
              </fill>
            </x14:dxf>
          </x14:cfRule>
          <xm:sqref>S33</xm:sqref>
        </x14:conditionalFormatting>
        <x14:conditionalFormatting xmlns:xm="http://schemas.microsoft.com/office/excel/2006/main">
          <x14:cfRule type="expression" priority="3625" id="{63FB90E0-A629-44A5-B6EA-A37DB72D440D}">
            <xm:f>IF(#REF!="",IF(#REF!=REFERENCE!$C$11,TRUE,IF(#REF!=REFERENCE!$C$12,TRUE,FALSE)),FALSE)</xm:f>
            <x14:dxf>
              <fill>
                <patternFill>
                  <bgColor rgb="FFFFFF00"/>
                </patternFill>
              </fill>
            </x14:dxf>
          </x14:cfRule>
          <xm:sqref>K30:L30 K48:L48 K51:L51</xm:sqref>
        </x14:conditionalFormatting>
        <x14:conditionalFormatting xmlns:xm="http://schemas.microsoft.com/office/excel/2006/main">
          <x14:cfRule type="expression" priority="3626" id="{235AFDE8-847A-4849-A18C-D26FF637212D}">
            <xm:f>IF(#REF!=REFERENCE!$C$2,IF(#REF!=REFERENCE!$C$10,IF(#REF!="",TRUE,FALSE),FALSE),FALSE)</xm:f>
            <x14:dxf>
              <fill>
                <patternFill>
                  <bgColor rgb="FFFF0000"/>
                </patternFill>
              </fill>
            </x14:dxf>
          </x14:cfRule>
          <xm:sqref>G30 G48 G51</xm:sqref>
        </x14:conditionalFormatting>
        <x14:conditionalFormatting xmlns:xm="http://schemas.microsoft.com/office/excel/2006/main">
          <x14:cfRule type="expression" priority="3627" id="{623E2793-A8C0-4566-9C5A-53FCD8B301DF}">
            <xm:f>IF(AND(LEN(#REF!)&gt;0, ISERROR(MATCH(#REF!,REFERENCE!$C$19:$C$37,0))), TRUE, FALSE)</xm:f>
            <x14:dxf>
              <fill>
                <patternFill>
                  <bgColor rgb="FFFF0000"/>
                </patternFill>
              </fill>
            </x14:dxf>
          </x14:cfRule>
          <xm:sqref>S30 S48 S51</xm:sqref>
        </x14:conditionalFormatting>
        <x14:conditionalFormatting xmlns:xm="http://schemas.microsoft.com/office/excel/2006/main">
          <x14:cfRule type="expression" priority="3628" id="{D00E59BB-70DE-4F67-88C8-C974031B2B72}">
            <xm:f>IF(#REF!=REFERENCE!$C$3,IF(#REF!=REFERENCE!$C$10,IF(#REF!="",TRUE,FALSE),FALSE),FALSE)</xm:f>
            <x14:dxf>
              <fill>
                <patternFill>
                  <bgColor rgb="FFFFC000"/>
                </patternFill>
              </fill>
            </x14:dxf>
          </x14:cfRule>
          <xm:sqref>I30:J30 I48:J48</xm:sqref>
        </x14:conditionalFormatting>
        <x14:conditionalFormatting xmlns:xm="http://schemas.microsoft.com/office/excel/2006/main">
          <x14:cfRule type="expression" priority="143" id="{7A71DBF4-F76A-414E-B2DB-2535A146CA24}">
            <xm:f>IF($F35=REFERENCE!$C$2,IF($H35=REFERENCE!$C$10,IF($G35="",TRUE,FALSE),FALSE),FALSE)</xm:f>
            <x14:dxf>
              <fill>
                <patternFill>
                  <bgColor rgb="FFFF0000"/>
                </patternFill>
              </fill>
            </x14:dxf>
          </x14:cfRule>
          <xm:sqref>G35</xm:sqref>
        </x14:conditionalFormatting>
        <x14:conditionalFormatting xmlns:xm="http://schemas.microsoft.com/office/excel/2006/main">
          <x14:cfRule type="expression" priority="144" id="{0AA11982-A857-4BBC-97AD-990ED214968C}">
            <xm:f>IF($F35=REFERENCE!$C$3,IF($H35=REFERENCE!$C$10,IF($I35="",TRUE,FALSE),FALSE),FALSE)</xm:f>
            <x14:dxf>
              <fill>
                <patternFill>
                  <bgColor rgb="FFFFC000"/>
                </patternFill>
              </fill>
            </x14:dxf>
          </x14:cfRule>
          <xm:sqref>I35:J35</xm:sqref>
        </x14:conditionalFormatting>
        <x14:conditionalFormatting xmlns:xm="http://schemas.microsoft.com/office/excel/2006/main">
          <x14:cfRule type="expression" priority="145" id="{DC408047-3F54-4C02-88AF-40F10DBD02D7}">
            <xm:f>IF(AND(LEN(S35)&gt;0, ISERROR(MATCH(S35,REFERENCE!$C$19:$C$37,0))), TRUE, FALSE)</xm:f>
            <x14:dxf>
              <fill>
                <patternFill>
                  <bgColor rgb="FFFF0000"/>
                </patternFill>
              </fill>
            </x14:dxf>
          </x14:cfRule>
          <xm:sqref>S35</xm:sqref>
        </x14:conditionalFormatting>
        <x14:conditionalFormatting xmlns:xm="http://schemas.microsoft.com/office/excel/2006/main">
          <x14:cfRule type="expression" priority="139" id="{3333C182-353F-42E5-B69B-28ED68845474}">
            <xm:f>IF($K35="",IF($H35=REFERENCE!$C$11,TRUE,IF($H35=REFERENCE!$C$12,TRUE,FALSE)),FALSE)</xm:f>
            <x14:dxf>
              <fill>
                <patternFill>
                  <bgColor rgb="FFFFFF00"/>
                </patternFill>
              </fill>
            </x14:dxf>
          </x14:cfRule>
          <xm:sqref>K35:L35</xm:sqref>
        </x14:conditionalFormatting>
        <x14:conditionalFormatting xmlns:xm="http://schemas.microsoft.com/office/excel/2006/main">
          <x14:cfRule type="expression" priority="135" id="{437714E4-6139-4C0F-8D8D-B278EEADCEDE}">
            <xm:f>IF(#REF!=REFERENCE!$C$2,IF(#REF!=REFERENCE!$C$10,IF(#REF!="",TRUE,FALSE),FALSE),FALSE)</xm:f>
            <x14:dxf>
              <fill>
                <patternFill>
                  <bgColor rgb="FFFF0000"/>
                </patternFill>
              </fill>
            </x14:dxf>
          </x14:cfRule>
          <xm:sqref>G27</xm:sqref>
        </x14:conditionalFormatting>
        <x14:conditionalFormatting xmlns:xm="http://schemas.microsoft.com/office/excel/2006/main">
          <x14:cfRule type="expression" priority="136" id="{24621FC1-D790-4A76-89AB-187637DF1FBC}">
            <xm:f>IF(#REF!=REFERENCE!$C$3,IF(#REF!=REFERENCE!$C$10,IF(#REF!="",TRUE,FALSE),FALSE),FALSE)</xm:f>
            <x14:dxf>
              <fill>
                <patternFill>
                  <bgColor rgb="FFFFC000"/>
                </patternFill>
              </fill>
            </x14:dxf>
          </x14:cfRule>
          <xm:sqref>I27:J27</xm:sqref>
        </x14:conditionalFormatting>
        <x14:conditionalFormatting xmlns:xm="http://schemas.microsoft.com/office/excel/2006/main">
          <x14:cfRule type="expression" priority="137" id="{3E76C7FD-FB7F-4A65-9FFC-030FAE3F28BF}">
            <xm:f>IF(#REF!="",IF(#REF!=REFERENCE!$C$11,TRUE,IF(#REF!=REFERENCE!$C$12,TRUE,FALSE)),FALSE)</xm:f>
            <x14:dxf>
              <fill>
                <patternFill>
                  <bgColor rgb="FFFFFF00"/>
                </patternFill>
              </fill>
            </x14:dxf>
          </x14:cfRule>
          <xm:sqref>K27:L27</xm:sqref>
        </x14:conditionalFormatting>
        <x14:conditionalFormatting xmlns:xm="http://schemas.microsoft.com/office/excel/2006/main">
          <x14:cfRule type="expression" priority="138" id="{C77BE83D-075D-47E2-8395-CCB4E4B96735}">
            <xm:f>IF(AND(LEN(#REF!)&gt;0, ISERROR(MATCH(#REF!,REFERENCE!$C$19:$C$37,0))), TRUE, FALSE)</xm:f>
            <x14:dxf>
              <fill>
                <patternFill>
                  <bgColor rgb="FFFF0000"/>
                </patternFill>
              </fill>
            </x14:dxf>
          </x14:cfRule>
          <xm:sqref>S27</xm:sqref>
        </x14:conditionalFormatting>
        <x14:conditionalFormatting xmlns:xm="http://schemas.microsoft.com/office/excel/2006/main">
          <x14:cfRule type="expression" priority="127" id="{974C7E4C-9DCD-4AC8-A7D4-4FEB7D506959}">
            <xm:f>IF(#REF!=REFERENCE!$C$2,IF(#REF!=REFERENCE!$C$10,IF(#REF!="",TRUE,FALSE),FALSE),FALSE)</xm:f>
            <x14:dxf>
              <fill>
                <patternFill>
                  <bgColor rgb="FFFF0000"/>
                </patternFill>
              </fill>
            </x14:dxf>
          </x14:cfRule>
          <xm:sqref>G28</xm:sqref>
        </x14:conditionalFormatting>
        <x14:conditionalFormatting xmlns:xm="http://schemas.microsoft.com/office/excel/2006/main">
          <x14:cfRule type="expression" priority="128" id="{0D180626-B480-494B-A391-FD67A57C6DA3}">
            <xm:f>IF(#REF!=REFERENCE!$C$3,IF(#REF!=REFERENCE!$C$10,IF(#REF!="",TRUE,FALSE),FALSE),FALSE)</xm:f>
            <x14:dxf>
              <fill>
                <patternFill>
                  <bgColor rgb="FFFFC000"/>
                </patternFill>
              </fill>
            </x14:dxf>
          </x14:cfRule>
          <xm:sqref>I28:J28</xm:sqref>
        </x14:conditionalFormatting>
        <x14:conditionalFormatting xmlns:xm="http://schemas.microsoft.com/office/excel/2006/main">
          <x14:cfRule type="expression" priority="129" id="{52CAD83B-8B3F-49E1-A1CF-58BC98809155}">
            <xm:f>IF(#REF!="",IF(#REF!=REFERENCE!$C$11,TRUE,IF(#REF!=REFERENCE!$C$12,TRUE,FALSE)),FALSE)</xm:f>
            <x14:dxf>
              <fill>
                <patternFill>
                  <bgColor rgb="FFFFFF00"/>
                </patternFill>
              </fill>
            </x14:dxf>
          </x14:cfRule>
          <xm:sqref>K28:L28</xm:sqref>
        </x14:conditionalFormatting>
        <x14:conditionalFormatting xmlns:xm="http://schemas.microsoft.com/office/excel/2006/main">
          <x14:cfRule type="expression" priority="130" id="{276055F6-8664-4532-84EA-10D62FEFE340}">
            <xm:f>IF(AND(LEN(#REF!)&gt;0, ISERROR(MATCH(#REF!,REFERENCE!$C$19:$C$37,0))), TRUE, FALSE)</xm:f>
            <x14:dxf>
              <fill>
                <patternFill>
                  <bgColor rgb="FFFF0000"/>
                </patternFill>
              </fill>
            </x14:dxf>
          </x14:cfRule>
          <xm:sqref>S28</xm:sqref>
        </x14:conditionalFormatting>
        <x14:conditionalFormatting xmlns:xm="http://schemas.microsoft.com/office/excel/2006/main">
          <x14:cfRule type="expression" priority="3721" id="{D2B1B327-F966-4240-9C5D-8374404B4B87}">
            <xm:f>IF(#REF!=REFERENCE!$C$2,IF(#REF!=REFERENCE!$C$10,IF(#REF!="",TRUE,FALSE),FALSE),FALSE)</xm:f>
            <x14:dxf>
              <fill>
                <patternFill>
                  <bgColor rgb="FFFF0000"/>
                </patternFill>
              </fill>
            </x14:dxf>
          </x14:cfRule>
          <xm:sqref>G29</xm:sqref>
        </x14:conditionalFormatting>
        <x14:conditionalFormatting xmlns:xm="http://schemas.microsoft.com/office/excel/2006/main">
          <x14:cfRule type="expression" priority="3722" id="{A3C78D74-B94D-4080-BD5E-320E6137E304}">
            <xm:f>IF(#REF!=REFERENCE!$C$3,IF(#REF!=REFERENCE!$C$10,IF(#REF!="",TRUE,FALSE),FALSE),FALSE)</xm:f>
            <x14:dxf>
              <fill>
                <patternFill>
                  <bgColor rgb="FFFFC000"/>
                </patternFill>
              </fill>
            </x14:dxf>
          </x14:cfRule>
          <xm:sqref>I29:J29</xm:sqref>
        </x14:conditionalFormatting>
        <x14:conditionalFormatting xmlns:xm="http://schemas.microsoft.com/office/excel/2006/main">
          <x14:cfRule type="expression" priority="3723" id="{C61845AA-A657-46AF-A897-57655721EB48}">
            <xm:f>IF(AND(LEN(#REF!)&gt;0, ISERROR(MATCH(#REF!,REFERENCE!$C$19:$C$37,0))), TRUE, FALSE)</xm:f>
            <x14:dxf>
              <fill>
                <patternFill>
                  <bgColor rgb="FFFF0000"/>
                </patternFill>
              </fill>
            </x14:dxf>
          </x14:cfRule>
          <xm:sqref>S29</xm:sqref>
        </x14:conditionalFormatting>
        <x14:conditionalFormatting xmlns:xm="http://schemas.microsoft.com/office/excel/2006/main">
          <x14:cfRule type="expression" priority="3724" id="{6000E1A3-238A-4F84-B0FA-B6E01C4AE801}">
            <xm:f>IF(#REF!="",IF(#REF!=REFERENCE!$C$11,TRUE,IF(#REF!=REFERENCE!$C$12,TRUE,FALSE)),FALSE)</xm:f>
            <x14:dxf>
              <fill>
                <patternFill>
                  <bgColor rgb="FFFFFF00"/>
                </patternFill>
              </fill>
            </x14:dxf>
          </x14:cfRule>
          <xm:sqref>K29:L29</xm:sqref>
        </x14:conditionalFormatting>
        <x14:conditionalFormatting xmlns:xm="http://schemas.microsoft.com/office/excel/2006/main">
          <x14:cfRule type="expression" priority="4065" id="{D2B1B327-F966-4240-9C5D-8374404B4B87}">
            <xm:f>IF($F54=REFERENCE!$C$2,IF($H54=REFERENCE!$C$10,IF($G54="",TRUE,FALSE),FALSE),FALSE)</xm:f>
            <x14:dxf>
              <fill>
                <patternFill>
                  <bgColor rgb="FFFF0000"/>
                </patternFill>
              </fill>
            </x14:dxf>
          </x14:cfRule>
          <xm:sqref>G44</xm:sqref>
        </x14:conditionalFormatting>
        <x14:conditionalFormatting xmlns:xm="http://schemas.microsoft.com/office/excel/2006/main">
          <x14:cfRule type="expression" priority="4066" id="{C61845AA-A657-46AF-A897-57655721EB48}">
            <xm:f>IF(AND(LEN(S54)&gt;0, ISERROR(MATCH(S54,REFERENCE!$C$19:$C$37,0))), TRUE, FALSE)</xm:f>
            <x14:dxf>
              <fill>
                <patternFill>
                  <bgColor rgb="FFFF0000"/>
                </patternFill>
              </fill>
            </x14:dxf>
          </x14:cfRule>
          <xm:sqref>S44</xm:sqref>
        </x14:conditionalFormatting>
        <x14:conditionalFormatting xmlns:xm="http://schemas.microsoft.com/office/excel/2006/main">
          <x14:cfRule type="expression" priority="4067" id="{6000E1A3-238A-4F84-B0FA-B6E01C4AE801}">
            <xm:f>IF($K54="",IF($H54=REFERENCE!$C$11,TRUE,IF($H54=REFERENCE!$C$12,TRUE,FALSE)),FALSE)</xm:f>
            <x14:dxf>
              <fill>
                <patternFill>
                  <bgColor rgb="FFFFFF00"/>
                </patternFill>
              </fill>
            </x14:dxf>
          </x14:cfRule>
          <xm:sqref>K44:L44</xm:sqref>
        </x14:conditionalFormatting>
        <x14:conditionalFormatting xmlns:xm="http://schemas.microsoft.com/office/excel/2006/main">
          <x14:cfRule type="expression" priority="4403" id="{65384559-D0AF-4EF0-ACDE-80DD8BB4E349}">
            <xm:f>IF(#REF!=REFERENCE!$C$2,IF(#REF!=REFERENCE!$C$10,IF(#REF!="",TRUE,FALSE),FALSE),FALSE)</xm:f>
            <x14:dxf>
              <fill>
                <patternFill>
                  <bgColor rgb="FFFF0000"/>
                </patternFill>
              </fill>
            </x14:dxf>
          </x14:cfRule>
          <xm:sqref>G50</xm:sqref>
        </x14:conditionalFormatting>
        <x14:conditionalFormatting xmlns:xm="http://schemas.microsoft.com/office/excel/2006/main">
          <x14:cfRule type="expression" priority="4404" id="{C0B63BF1-9AA1-436B-8364-13266CD3D1E3}">
            <xm:f>IF(AND(LEN(#REF!)&gt;0, ISERROR(MATCH(#REF!,REFERENCE!$C$19:$C$37,0))), TRUE, FALSE)</xm:f>
            <x14:dxf>
              <fill>
                <patternFill>
                  <bgColor rgb="FFFF0000"/>
                </patternFill>
              </fill>
            </x14:dxf>
          </x14:cfRule>
          <xm:sqref>S50</xm:sqref>
        </x14:conditionalFormatting>
        <x14:conditionalFormatting xmlns:xm="http://schemas.microsoft.com/office/excel/2006/main">
          <x14:cfRule type="expression" priority="4405" id="{DF9673C1-06EE-44E1-814B-6652D2CDE2A6}">
            <xm:f>IF(#REF!="",IF(#REF!=REFERENCE!$C$11,TRUE,IF(#REF!=REFERENCE!$C$12,TRUE,FALSE)),FALSE)</xm:f>
            <x14:dxf>
              <fill>
                <patternFill>
                  <bgColor rgb="FFFFFF00"/>
                </patternFill>
              </fill>
            </x14:dxf>
          </x14:cfRule>
          <xm:sqref>K50:L50</xm:sqref>
        </x14:conditionalFormatting>
        <x14:conditionalFormatting xmlns:xm="http://schemas.microsoft.com/office/excel/2006/main">
          <x14:cfRule type="expression" priority="4534" id="{E13ABAC5-C602-4CDC-8073-28AEF554DED5}">
            <xm:f>IF(#REF!=REFERENCE!$C$2,IF(#REF!=REFERENCE!$C$10,IF(#REF!="",TRUE,FALSE),FALSE),FALSE)</xm:f>
            <x14:dxf>
              <fill>
                <patternFill>
                  <bgColor rgb="FFFF0000"/>
                </patternFill>
              </fill>
            </x14:dxf>
          </x14:cfRule>
          <xm:sqref>G49</xm:sqref>
        </x14:conditionalFormatting>
        <x14:conditionalFormatting xmlns:xm="http://schemas.microsoft.com/office/excel/2006/main">
          <x14:cfRule type="expression" priority="4535" id="{78C66286-D838-4F1E-BB22-59BA82092960}">
            <xm:f>IF(#REF!=REFERENCE!$C$3,IF(#REF!=REFERENCE!$C$10,IF(#REF!="",TRUE,FALSE),FALSE),FALSE)</xm:f>
            <x14:dxf>
              <fill>
                <patternFill>
                  <bgColor rgb="FFFFC000"/>
                </patternFill>
              </fill>
            </x14:dxf>
          </x14:cfRule>
          <xm:sqref>I49:J49</xm:sqref>
        </x14:conditionalFormatting>
        <x14:conditionalFormatting xmlns:xm="http://schemas.microsoft.com/office/excel/2006/main">
          <x14:cfRule type="expression" priority="4536" id="{1AAD7E9D-895E-4C6B-95F1-763E22C2C1D5}">
            <xm:f>IF(AND(LEN(#REF!)&gt;0, ISERROR(MATCH(#REF!,REFERENCE!$C$19:$C$37,0))), TRUE, FALSE)</xm:f>
            <x14:dxf>
              <fill>
                <patternFill>
                  <bgColor rgb="FFFF0000"/>
                </patternFill>
              </fill>
            </x14:dxf>
          </x14:cfRule>
          <xm:sqref>S49</xm:sqref>
        </x14:conditionalFormatting>
        <x14:conditionalFormatting xmlns:xm="http://schemas.microsoft.com/office/excel/2006/main">
          <x14:cfRule type="expression" priority="4537" id="{177A3155-0774-4CB9-8258-C14F3A2CFAF0}">
            <xm:f>IF(#REF!="",IF(#REF!=REFERENCE!$C$11,TRUE,IF(#REF!=REFERENCE!$C$12,TRUE,FALSE)),FALSE)</xm:f>
            <x14:dxf>
              <fill>
                <patternFill>
                  <bgColor rgb="FFFFFF00"/>
                </patternFill>
              </fill>
            </x14:dxf>
          </x14:cfRule>
          <xm:sqref>K49:L49</xm:sqref>
        </x14:conditionalFormatting>
        <x14:conditionalFormatting xmlns:xm="http://schemas.microsoft.com/office/excel/2006/main">
          <x14:cfRule type="expression" priority="97" id="{8763146C-1839-46B2-89B4-ABDDE493ABC7}">
            <xm:f>IF(#REF!=REFERENCE!$C$2,IF(#REF!=REFERENCE!$C$10,IF(#REF!="",TRUE,FALSE),FALSE),FALSE)</xm:f>
            <x14:dxf>
              <fill>
                <patternFill>
                  <bgColor rgb="FFFF0000"/>
                </patternFill>
              </fill>
            </x14:dxf>
          </x14:cfRule>
          <xm:sqref>G52</xm:sqref>
        </x14:conditionalFormatting>
        <x14:conditionalFormatting xmlns:xm="http://schemas.microsoft.com/office/excel/2006/main">
          <x14:cfRule type="expression" priority="98" id="{46A036BA-A791-4FB0-941C-7CECCB1E03B3}">
            <xm:f>IF(#REF!=REFERENCE!$C$3,IF(#REF!=REFERENCE!$C$10,IF(#REF!="",TRUE,FALSE),FALSE),FALSE)</xm:f>
            <x14:dxf>
              <fill>
                <patternFill>
                  <bgColor rgb="FFFFC000"/>
                </patternFill>
              </fill>
            </x14:dxf>
          </x14:cfRule>
          <xm:sqref>I52:J52</xm:sqref>
        </x14:conditionalFormatting>
        <x14:conditionalFormatting xmlns:xm="http://schemas.microsoft.com/office/excel/2006/main">
          <x14:cfRule type="expression" priority="99" id="{B420DB15-6524-43B3-8881-F3B4DCD148E6}">
            <xm:f>IF(AND(LEN(#REF!)&gt;0, ISERROR(MATCH(#REF!,REFERENCE!$C$19:$C$37,0))), TRUE, FALSE)</xm:f>
            <x14:dxf>
              <fill>
                <patternFill>
                  <bgColor rgb="FFFF0000"/>
                </patternFill>
              </fill>
            </x14:dxf>
          </x14:cfRule>
          <xm:sqref>S52</xm:sqref>
        </x14:conditionalFormatting>
        <x14:conditionalFormatting xmlns:xm="http://schemas.microsoft.com/office/excel/2006/main">
          <x14:cfRule type="expression" priority="100" id="{6B94BEA8-8E31-4ACD-860F-FDDF48C41DF2}">
            <xm:f>IF(#REF!="",IF(#REF!=REFERENCE!$C$11,TRUE,IF(#REF!=REFERENCE!$C$12,TRUE,FALSE)),FALSE)</xm:f>
            <x14:dxf>
              <fill>
                <patternFill>
                  <bgColor rgb="FFFFFF00"/>
                </patternFill>
              </fill>
            </x14:dxf>
          </x14:cfRule>
          <xm:sqref>K52:L52</xm:sqref>
        </x14:conditionalFormatting>
        <x14:conditionalFormatting xmlns:xm="http://schemas.microsoft.com/office/excel/2006/main">
          <x14:cfRule type="expression" priority="83" id="{39038FC5-844E-4337-A72D-8A46D9FE416E}">
            <xm:f>IF(#REF!=REFERENCE!$C$2,IF(#REF!=REFERENCE!$C$10,IF(#REF!="",TRUE,FALSE),FALSE),FALSE)</xm:f>
            <x14:dxf>
              <fill>
                <patternFill>
                  <bgColor rgb="FFFF0000"/>
                </patternFill>
              </fill>
            </x14:dxf>
          </x14:cfRule>
          <xm:sqref>G37</xm:sqref>
        </x14:conditionalFormatting>
        <x14:conditionalFormatting xmlns:xm="http://schemas.microsoft.com/office/excel/2006/main">
          <x14:cfRule type="expression" priority="84" id="{9CA2F4A6-2C1D-4F6C-A84D-65E9AA8400A4}">
            <xm:f>IF(#REF!=REFERENCE!$C$3,IF(#REF!=REFERENCE!$C$10,IF(#REF!="",TRUE,FALSE),FALSE),FALSE)</xm:f>
            <x14:dxf>
              <fill>
                <patternFill>
                  <bgColor rgb="FFFFC000"/>
                </patternFill>
              </fill>
            </x14:dxf>
          </x14:cfRule>
          <xm:sqref>I37:J37</xm:sqref>
        </x14:conditionalFormatting>
        <x14:conditionalFormatting xmlns:xm="http://schemas.microsoft.com/office/excel/2006/main">
          <x14:cfRule type="expression" priority="85" id="{57A13E2B-50B6-48E4-97A9-AA5B1A4D346A}">
            <xm:f>IF(AND(LEN(#REF!)&gt;0, ISERROR(MATCH(#REF!,REFERENCE!$C$19:$C$37,0))), TRUE, FALSE)</xm:f>
            <x14:dxf>
              <fill>
                <patternFill>
                  <bgColor rgb="FFFF0000"/>
                </patternFill>
              </fill>
            </x14:dxf>
          </x14:cfRule>
          <xm:sqref>S37</xm:sqref>
        </x14:conditionalFormatting>
        <x14:conditionalFormatting xmlns:xm="http://schemas.microsoft.com/office/excel/2006/main">
          <x14:cfRule type="expression" priority="86" id="{06C84A0C-B222-4177-B26A-33840674A3E2}">
            <xm:f>IF(#REF!="",IF(#REF!=REFERENCE!$C$11,TRUE,IF(#REF!=REFERENCE!$C$12,TRUE,FALSE)),FALSE)</xm:f>
            <x14:dxf>
              <fill>
                <patternFill>
                  <bgColor rgb="FFFFFF00"/>
                </patternFill>
              </fill>
            </x14:dxf>
          </x14:cfRule>
          <xm:sqref>K37:L37</xm:sqref>
        </x14:conditionalFormatting>
        <x14:conditionalFormatting xmlns:xm="http://schemas.microsoft.com/office/excel/2006/main">
          <x14:cfRule type="expression" priority="76" id="{21229DD9-E4B9-4673-92A3-0924A2625041}">
            <xm:f>IF(#REF!=REFERENCE!$C$2,IF(#REF!=REFERENCE!$C$10,IF(#REF!="",TRUE,FALSE),FALSE),FALSE)</xm:f>
            <x14:dxf>
              <fill>
                <patternFill>
                  <bgColor rgb="FFFF0000"/>
                </patternFill>
              </fill>
            </x14:dxf>
          </x14:cfRule>
          <xm:sqref>G55</xm:sqref>
        </x14:conditionalFormatting>
        <x14:conditionalFormatting xmlns:xm="http://schemas.microsoft.com/office/excel/2006/main">
          <x14:cfRule type="expression" priority="77" id="{BD014732-38A4-4699-895A-93EEAD00C3AC}">
            <xm:f>IF(#REF!=REFERENCE!$C$3,IF(#REF!=REFERENCE!$C$10,IF(#REF!="",TRUE,FALSE),FALSE),FALSE)</xm:f>
            <x14:dxf>
              <fill>
                <patternFill>
                  <bgColor rgb="FFFFC000"/>
                </patternFill>
              </fill>
            </x14:dxf>
          </x14:cfRule>
          <xm:sqref>I55:J55</xm:sqref>
        </x14:conditionalFormatting>
        <x14:conditionalFormatting xmlns:xm="http://schemas.microsoft.com/office/excel/2006/main">
          <x14:cfRule type="expression" priority="78" id="{F5B5795C-B68A-4C77-94FD-05374845D316}">
            <xm:f>IF(AND(LEN(#REF!)&gt;0, ISERROR(MATCH(#REF!,REFERENCE!$C$19:$C$37,0))), TRUE, FALSE)</xm:f>
            <x14:dxf>
              <fill>
                <patternFill>
                  <bgColor rgb="FFFF0000"/>
                </patternFill>
              </fill>
            </x14:dxf>
          </x14:cfRule>
          <xm:sqref>S55</xm:sqref>
        </x14:conditionalFormatting>
        <x14:conditionalFormatting xmlns:xm="http://schemas.microsoft.com/office/excel/2006/main">
          <x14:cfRule type="expression" priority="79" id="{527A3D80-2F85-4C6C-8265-BA225071C953}">
            <xm:f>IF(#REF!="",IF(#REF!=REFERENCE!$C$11,TRUE,IF(#REF!=REFERENCE!$C$12,TRUE,FALSE)),FALSE)</xm:f>
            <x14:dxf>
              <fill>
                <patternFill>
                  <bgColor rgb="FFFFFF00"/>
                </patternFill>
              </fill>
            </x14:dxf>
          </x14:cfRule>
          <xm:sqref>K55:L55</xm:sqref>
        </x14:conditionalFormatting>
        <x14:conditionalFormatting xmlns:xm="http://schemas.microsoft.com/office/excel/2006/main">
          <x14:cfRule type="expression" priority="61" id="{A26747E9-BD7E-4AF6-B21E-C1FA75508EE4}">
            <xm:f>IF(#REF!=REFERENCE!$C$2,IF(#REF!=REFERENCE!$C$10,IF(#REF!="",TRUE,FALSE),FALSE),FALSE)</xm:f>
            <x14:dxf>
              <fill>
                <patternFill>
                  <bgColor rgb="FFFF0000"/>
                </patternFill>
              </fill>
            </x14:dxf>
          </x14:cfRule>
          <xm:sqref>G59</xm:sqref>
        </x14:conditionalFormatting>
        <x14:conditionalFormatting xmlns:xm="http://schemas.microsoft.com/office/excel/2006/main">
          <x14:cfRule type="expression" priority="62" id="{CE190A67-E758-4517-821C-4E3B5E2B915C}">
            <xm:f>IF(#REF!=REFERENCE!$C$3,IF(#REF!=REFERENCE!$C$10,IF(#REF!="",TRUE,FALSE),FALSE),FALSE)</xm:f>
            <x14:dxf>
              <fill>
                <patternFill>
                  <bgColor rgb="FFFFC000"/>
                </patternFill>
              </fill>
            </x14:dxf>
          </x14:cfRule>
          <xm:sqref>I59:J59</xm:sqref>
        </x14:conditionalFormatting>
        <x14:conditionalFormatting xmlns:xm="http://schemas.microsoft.com/office/excel/2006/main">
          <x14:cfRule type="expression" priority="63" id="{89B04C75-7433-4C8F-B9FF-FACA8517E87A}">
            <xm:f>IF(#REF!="",IF(#REF!=REFERENCE!$C$11,TRUE,IF(#REF!=REFERENCE!$C$12,TRUE,FALSE)),FALSE)</xm:f>
            <x14:dxf>
              <fill>
                <patternFill>
                  <bgColor rgb="FFFFFF00"/>
                </patternFill>
              </fill>
            </x14:dxf>
          </x14:cfRule>
          <xm:sqref>K59:L59</xm:sqref>
        </x14:conditionalFormatting>
        <x14:conditionalFormatting xmlns:xm="http://schemas.microsoft.com/office/excel/2006/main">
          <x14:cfRule type="expression" priority="64" id="{D6EE4443-21A8-4717-A389-570BAC8FD10F}">
            <xm:f>IF(AND(LEN(#REF!)&gt;0, ISERROR(MATCH(#REF!,REFERENCE!$C$19:$C$37,0))), TRUE, FALSE)</xm:f>
            <x14:dxf>
              <fill>
                <patternFill>
                  <bgColor rgb="FFFF0000"/>
                </patternFill>
              </fill>
            </x14:dxf>
          </x14:cfRule>
          <xm:sqref>S59</xm:sqref>
        </x14:conditionalFormatting>
        <x14:conditionalFormatting xmlns:xm="http://schemas.microsoft.com/office/excel/2006/main">
          <x14:cfRule type="expression" priority="57" id="{230E8457-A516-4133-B624-A1DBDBA81578}">
            <xm:f>IF(#REF!="",IF(#REF!=REFERENCE!$C$11,TRUE,IF(#REF!=REFERENCE!$C$12,TRUE,FALSE)),FALSE)</xm:f>
            <x14:dxf>
              <fill>
                <patternFill>
                  <bgColor rgb="FFFFFF00"/>
                </patternFill>
              </fill>
            </x14:dxf>
          </x14:cfRule>
          <xm:sqref>L5</xm:sqref>
        </x14:conditionalFormatting>
        <x14:conditionalFormatting xmlns:xm="http://schemas.microsoft.com/office/excel/2006/main">
          <x14:cfRule type="expression" priority="56" id="{ECE0273B-362C-4A86-BC85-BF28FF0A6367}">
            <xm:f>IF(#REF!="",IF(#REF!=REFERENCE!$C$11,TRUE,IF(#REF!=REFERENCE!$C$12,TRUE,FALSE)),FALSE)</xm:f>
            <x14:dxf>
              <fill>
                <patternFill>
                  <bgColor rgb="FFFFFF00"/>
                </patternFill>
              </fill>
            </x14:dxf>
          </x14:cfRule>
          <xm:sqref>N5</xm:sqref>
        </x14:conditionalFormatting>
        <x14:conditionalFormatting xmlns:xm="http://schemas.microsoft.com/office/excel/2006/main">
          <x14:cfRule type="expression" priority="55" id="{0DDAAB46-A61C-47FD-8B94-65C05EBB6302}">
            <xm:f>IF($K3="",IF($H3=REFERENCE!$C$11,TRUE,IF($H3=REFERENCE!$C$12,TRUE,FALSE)),FALSE)</xm:f>
            <x14:dxf>
              <fill>
                <patternFill>
                  <bgColor rgb="FFFFFF00"/>
                </patternFill>
              </fill>
            </x14:dxf>
          </x14:cfRule>
          <xm:sqref>K2:L2</xm:sqref>
        </x14:conditionalFormatting>
        <x14:conditionalFormatting xmlns:xm="http://schemas.microsoft.com/office/excel/2006/main">
          <x14:cfRule type="expression" priority="42" id="{3A9776AD-BEA2-49CA-A792-22FD5BBC01F3}">
            <xm:f>IF(#REF!="",IF(#REF!=REFERENCE!$C$11,TRUE,IF(#REF!=REFERENCE!$C$12,TRUE,FALSE)),FALSE)</xm:f>
            <x14:dxf>
              <fill>
                <patternFill>
                  <bgColor rgb="FFFFFF00"/>
                </patternFill>
              </fill>
            </x14:dxf>
          </x14:cfRule>
          <xm:sqref>K17:L17</xm:sqref>
        </x14:conditionalFormatting>
        <x14:conditionalFormatting xmlns:xm="http://schemas.microsoft.com/office/excel/2006/main">
          <x14:cfRule type="expression" priority="43" id="{AA54B862-5F24-4349-B8A4-0F3BC05F6538}">
            <xm:f>IF(#REF!=REFERENCE!$C$2,IF(#REF!=REFERENCE!$C$10,IF(#REF!="",TRUE,FALSE),FALSE),FALSE)</xm:f>
            <x14:dxf>
              <fill>
                <patternFill>
                  <bgColor rgb="FFFF0000"/>
                </patternFill>
              </fill>
            </x14:dxf>
          </x14:cfRule>
          <xm:sqref>G17</xm:sqref>
        </x14:conditionalFormatting>
        <x14:conditionalFormatting xmlns:xm="http://schemas.microsoft.com/office/excel/2006/main">
          <x14:cfRule type="expression" priority="44" id="{EFEC3E48-3313-4BD6-81BA-99F3FB5BED8B}">
            <xm:f>IF(#REF!=REFERENCE!$C$3,IF(#REF!=REFERENCE!$C$10,IF(#REF!="",TRUE,FALSE),FALSE),FALSE)</xm:f>
            <x14:dxf>
              <fill>
                <patternFill>
                  <bgColor rgb="FFFFC000"/>
                </patternFill>
              </fill>
            </x14:dxf>
          </x14:cfRule>
          <xm:sqref>I17:J17</xm:sqref>
        </x14:conditionalFormatting>
        <x14:conditionalFormatting xmlns:xm="http://schemas.microsoft.com/office/excel/2006/main">
          <x14:cfRule type="expression" priority="45" id="{0DC8D199-E2AA-430C-A341-398C7B927CDF}">
            <xm:f>IF(AND(LEN(#REF!)&gt;0, ISERROR(MATCH(#REF!,REFERENCE!$C$19:$C$37,0))), TRUE, FALSE)</xm:f>
            <x14:dxf>
              <fill>
                <patternFill>
                  <bgColor rgb="FFFF0000"/>
                </patternFill>
              </fill>
            </x14:dxf>
          </x14:cfRule>
          <xm:sqref>S17</xm:sqref>
        </x14:conditionalFormatting>
        <x14:conditionalFormatting xmlns:xm="http://schemas.microsoft.com/office/excel/2006/main">
          <x14:cfRule type="expression" priority="36" id="{35517CFD-8A7A-4659-9743-18C0F0E55C49}">
            <xm:f>IF(#REF!="",IF(#REF!=REFERENCE!$C$11,TRUE,IF(#REF!=REFERENCE!$C$12,TRUE,FALSE)),FALSE)</xm:f>
            <x14:dxf>
              <fill>
                <patternFill>
                  <bgColor rgb="FFFFFF00"/>
                </patternFill>
              </fill>
            </x14:dxf>
          </x14:cfRule>
          <xm:sqref>K5</xm:sqref>
        </x14:conditionalFormatting>
        <x14:conditionalFormatting xmlns:xm="http://schemas.microsoft.com/office/excel/2006/main">
          <x14:cfRule type="expression" priority="32" id="{758311A1-E151-4367-871C-BF472846C5C8}">
            <xm:f>IF(#REF!=REFERENCE!$C$2,IF(#REF!=REFERENCE!$C$10,IF(#REF!="",TRUE,FALSE),FALSE),FALSE)</xm:f>
            <x14:dxf>
              <fill>
                <patternFill>
                  <bgColor rgb="FFFF0000"/>
                </patternFill>
              </fill>
            </x14:dxf>
          </x14:cfRule>
          <xm:sqref>G36</xm:sqref>
        </x14:conditionalFormatting>
        <x14:conditionalFormatting xmlns:xm="http://schemas.microsoft.com/office/excel/2006/main">
          <x14:cfRule type="expression" priority="33" id="{AA7BECC7-C179-44C6-8CE9-C8574797F6FB}">
            <xm:f>IF(#REF!=REFERENCE!$C$3,IF(#REF!=REFERENCE!$C$10,IF(#REF!="",TRUE,FALSE),FALSE),FALSE)</xm:f>
            <x14:dxf>
              <fill>
                <patternFill>
                  <bgColor rgb="FFFFC000"/>
                </patternFill>
              </fill>
            </x14:dxf>
          </x14:cfRule>
          <xm:sqref>I36:J36</xm:sqref>
        </x14:conditionalFormatting>
        <x14:conditionalFormatting xmlns:xm="http://schemas.microsoft.com/office/excel/2006/main">
          <x14:cfRule type="expression" priority="34" id="{1E489E70-07ED-4755-9D16-6A3A47743D33}">
            <xm:f>IF(AND(LEN(#REF!)&gt;0, ISERROR(MATCH(#REF!,REFERENCE!$C$19:$C$37,0))), TRUE, FALSE)</xm:f>
            <x14:dxf>
              <fill>
                <patternFill>
                  <bgColor rgb="FFFF0000"/>
                </patternFill>
              </fill>
            </x14:dxf>
          </x14:cfRule>
          <xm:sqref>S36</xm:sqref>
        </x14:conditionalFormatting>
        <x14:conditionalFormatting xmlns:xm="http://schemas.microsoft.com/office/excel/2006/main">
          <x14:cfRule type="expression" priority="35" id="{0A029817-0200-4FD1-B1D8-EC078739D09D}">
            <xm:f>IF(#REF!="",IF(#REF!=REFERENCE!$C$11,TRUE,IF(#REF!=REFERENCE!$C$12,TRUE,FALSE)),FALSE)</xm:f>
            <x14:dxf>
              <fill>
                <patternFill>
                  <bgColor rgb="FFFFFF00"/>
                </patternFill>
              </fill>
            </x14:dxf>
          </x14:cfRule>
          <xm:sqref>K36:L36</xm:sqref>
        </x14:conditionalFormatting>
        <x14:conditionalFormatting xmlns:xm="http://schemas.microsoft.com/office/excel/2006/main">
          <x14:cfRule type="expression" priority="25" id="{EB15FEEE-5DC2-40D7-A92B-8D1F6CC502CA}">
            <xm:f>IF(#REF!="",IF(#REF!=REFERENCE!$C$11,TRUE,IF(#REF!=REFERENCE!$C$12,TRUE,FALSE)),FALSE)</xm:f>
            <x14:dxf>
              <fill>
                <patternFill>
                  <bgColor rgb="FFFFFF00"/>
                </patternFill>
              </fill>
            </x14:dxf>
          </x14:cfRule>
          <xm:sqref>K53:L53</xm:sqref>
        </x14:conditionalFormatting>
        <x14:conditionalFormatting xmlns:xm="http://schemas.microsoft.com/office/excel/2006/main">
          <x14:cfRule type="expression" priority="26" id="{C9E60E80-EE48-4C54-9666-B41B8CA6F8A5}">
            <xm:f>IF(#REF!=REFERENCE!$C$2,IF(#REF!=REFERENCE!$C$10,IF(#REF!="",TRUE,FALSE),FALSE),FALSE)</xm:f>
            <x14:dxf>
              <fill>
                <patternFill>
                  <bgColor rgb="FFFF0000"/>
                </patternFill>
              </fill>
            </x14:dxf>
          </x14:cfRule>
          <xm:sqref>G53</xm:sqref>
        </x14:conditionalFormatting>
        <x14:conditionalFormatting xmlns:xm="http://schemas.microsoft.com/office/excel/2006/main">
          <x14:cfRule type="expression" priority="27" id="{6D666424-D6A6-4777-AF4F-911BEE5C8B30}">
            <xm:f>IF(#REF!=REFERENCE!$C$3,IF(#REF!=REFERENCE!$C$10,IF(#REF!="",TRUE,FALSE),FALSE),FALSE)</xm:f>
            <x14:dxf>
              <fill>
                <patternFill>
                  <bgColor rgb="FFFFC000"/>
                </patternFill>
              </fill>
            </x14:dxf>
          </x14:cfRule>
          <xm:sqref>I53:J53</xm:sqref>
        </x14:conditionalFormatting>
        <x14:conditionalFormatting xmlns:xm="http://schemas.microsoft.com/office/excel/2006/main">
          <x14:cfRule type="expression" priority="28" id="{9A771ADB-234B-4347-B992-13E7B9343258}">
            <xm:f>IF(AND(LEN(#REF!)&gt;0, ISERROR(MATCH(#REF!,REFERENCE!$C$19:$C$37,0))), TRUE, FALSE)</xm:f>
            <x14:dxf>
              <fill>
                <patternFill>
                  <bgColor rgb="FFFF0000"/>
                </patternFill>
              </fill>
            </x14:dxf>
          </x14:cfRule>
          <xm:sqref>S53</xm:sqref>
        </x14:conditionalFormatting>
        <x14:conditionalFormatting xmlns:xm="http://schemas.microsoft.com/office/excel/2006/main">
          <x14:cfRule type="expression" priority="11" id="{2E319AF1-7D98-4F99-B99F-00AB1E9CE040}">
            <xm:f>IF(#REF!=REFERENCE!$C$2,IF(#REF!=REFERENCE!$C$10,IF(#REF!="",TRUE,FALSE),FALSE),FALSE)</xm:f>
            <x14:dxf>
              <fill>
                <patternFill>
                  <bgColor rgb="FFFF0000"/>
                </patternFill>
              </fill>
            </x14:dxf>
          </x14:cfRule>
          <xm:sqref>G61</xm:sqref>
        </x14:conditionalFormatting>
        <x14:conditionalFormatting xmlns:xm="http://schemas.microsoft.com/office/excel/2006/main">
          <x14:cfRule type="expression" priority="12" id="{E54E9357-F22F-463A-A9E3-2AC3D2FFBC86}">
            <xm:f>IF(#REF!=REFERENCE!$C$3,IF(#REF!=REFERENCE!$C$10,IF(#REF!="",TRUE,FALSE),FALSE),FALSE)</xm:f>
            <x14:dxf>
              <fill>
                <patternFill>
                  <bgColor rgb="FFFFC000"/>
                </patternFill>
              </fill>
            </x14:dxf>
          </x14:cfRule>
          <xm:sqref>I61:J61</xm:sqref>
        </x14:conditionalFormatting>
        <x14:conditionalFormatting xmlns:xm="http://schemas.microsoft.com/office/excel/2006/main">
          <x14:cfRule type="expression" priority="13" id="{B323AD2E-DFE3-44A7-9334-693B631E2DD4}">
            <xm:f>IF(AND(LEN(#REF!)&gt;0, ISERROR(MATCH(#REF!,REFERENCE!$C$19:$C$37,0))), TRUE, FALSE)</xm:f>
            <x14:dxf>
              <fill>
                <patternFill>
                  <bgColor rgb="FFFF0000"/>
                </patternFill>
              </fill>
            </x14:dxf>
          </x14:cfRule>
          <xm:sqref>S61</xm:sqref>
        </x14:conditionalFormatting>
        <x14:conditionalFormatting xmlns:xm="http://schemas.microsoft.com/office/excel/2006/main">
          <x14:cfRule type="expression" priority="14" id="{545A2AEF-EDAF-4149-8435-F89608C67117}">
            <xm:f>IF(#REF!="",IF(#REF!=REFERENCE!$C$11,TRUE,IF(#REF!=REFERENCE!$C$12,TRUE,FALSE)),FALSE)</xm:f>
            <x14:dxf>
              <fill>
                <patternFill>
                  <bgColor rgb="FFFFFF00"/>
                </patternFill>
              </fill>
            </x14:dxf>
          </x14:cfRule>
          <xm:sqref>K61:L61</xm:sqref>
        </x14:conditionalFormatting>
        <x14:conditionalFormatting xmlns:xm="http://schemas.microsoft.com/office/excel/2006/main">
          <x14:cfRule type="expression" priority="4" id="{952D03B8-F186-46E8-A801-B9AE97D190E6}">
            <xm:f>IF(#REF!=REFERENCE!$C$2,IF(#REF!=REFERENCE!$C$10,IF(#REF!="",TRUE,FALSE),FALSE),FALSE)</xm:f>
            <x14:dxf>
              <fill>
                <patternFill>
                  <bgColor rgb="FFFF0000"/>
                </patternFill>
              </fill>
            </x14:dxf>
          </x14:cfRule>
          <xm:sqref>G62</xm:sqref>
        </x14:conditionalFormatting>
        <x14:conditionalFormatting xmlns:xm="http://schemas.microsoft.com/office/excel/2006/main">
          <x14:cfRule type="expression" priority="5" id="{D8DE2D91-F34B-4325-BFA3-CF2E4FB816EF}">
            <xm:f>IF(#REF!=REFERENCE!$C$3,IF(#REF!=REFERENCE!$C$10,IF(#REF!="",TRUE,FALSE),FALSE),FALSE)</xm:f>
            <x14:dxf>
              <fill>
                <patternFill>
                  <bgColor rgb="FFFFC000"/>
                </patternFill>
              </fill>
            </x14:dxf>
          </x14:cfRule>
          <xm:sqref>I62:J62</xm:sqref>
        </x14:conditionalFormatting>
        <x14:conditionalFormatting xmlns:xm="http://schemas.microsoft.com/office/excel/2006/main">
          <x14:cfRule type="expression" priority="6" id="{E7B50560-4447-4C95-801C-B1F6979BE762}">
            <xm:f>IF(AND(LEN(#REF!)&gt;0, ISERROR(MATCH(#REF!,REFERENCE!$C$19:$C$37,0))), TRUE, FALSE)</xm:f>
            <x14:dxf>
              <fill>
                <patternFill>
                  <bgColor rgb="FFFF0000"/>
                </patternFill>
              </fill>
            </x14:dxf>
          </x14:cfRule>
          <xm:sqref>S62</xm:sqref>
        </x14:conditionalFormatting>
        <x14:conditionalFormatting xmlns:xm="http://schemas.microsoft.com/office/excel/2006/main">
          <x14:cfRule type="expression" priority="7" id="{29EE63AA-D4C8-4061-B6B6-A1FAD2F207E6}">
            <xm:f>IF(#REF!="",IF(#REF!=REFERENCE!$C$11,TRUE,IF(#REF!=REFERENCE!$C$12,TRUE,FALSE)),FALSE)</xm:f>
            <x14:dxf>
              <fill>
                <patternFill>
                  <bgColor rgb="FFFFFF00"/>
                </patternFill>
              </fill>
            </x14:dxf>
          </x14:cfRule>
          <xm:sqref>K62:L62</xm:sqref>
        </x14:conditionalFormatting>
      </x14:conditionalFormattings>
    </ext>
    <ext xmlns:x14="http://schemas.microsoft.com/office/spreadsheetml/2009/9/main" uri="{CCE6A557-97BC-4b89-ADB6-D9C93CAAB3DF}">
      <x14:dataValidations xmlns:xm="http://schemas.microsoft.com/office/excel/2006/main" count="12">
        <x14:dataValidation type="list" allowBlank="1" showInputMessage="1" showErrorMessage="1">
          <x14:formula1>
            <xm:f>REFERENCE!$A$259:$A$270</xm:f>
          </x14:formula1>
          <xm:sqref>M26</xm:sqref>
        </x14:dataValidation>
        <x14:dataValidation type="list" allowBlank="1" showInputMessage="1" showErrorMessage="1">
          <x14:formula1>
            <xm:f>REFERENCE!$A$279:$A$279</xm:f>
          </x14:formula1>
          <xm:sqref>M13</xm:sqref>
        </x14:dataValidation>
        <x14:dataValidation type="list" allowBlank="1" showInputMessage="1" showErrorMessage="1">
          <x14:formula1>
            <xm:f>REFERENCE!$A$92:$A$104</xm:f>
          </x14:formula1>
          <xm:sqref>M8</xm:sqref>
        </x14:dataValidation>
        <x14:dataValidation type="list" allowBlank="1" showInputMessage="1" showErrorMessage="1">
          <x14:formula1>
            <xm:f>REFERENCE!$A$2:$A$278</xm:f>
          </x14:formula1>
          <xm:sqref>M2:M7 M10:M11 M14 M16 M18:M24 M29:M33 M27 M35:M44 M47:M63</xm:sqref>
        </x14:dataValidation>
        <x14:dataValidation type="list" allowBlank="1" showInputMessage="1" showErrorMessage="1">
          <x14:formula1>
            <xm:f>REFERENCE!$A$99:$A$99</xm:f>
          </x14:formula1>
          <xm:sqref>M17</xm:sqref>
        </x14:dataValidation>
        <x14:dataValidation type="list" allowBlank="1" showInputMessage="1" showErrorMessage="1">
          <x14:formula1>
            <xm:f>REFERENCE!$A$88:$A$88</xm:f>
          </x14:formula1>
          <xm:sqref>M9</xm:sqref>
        </x14:dataValidation>
        <x14:dataValidation type="list" allowBlank="1" showInputMessage="1" showErrorMessage="1">
          <x14:formula1>
            <xm:f>REFERENCE!$C$29:$C$37</xm:f>
          </x14:formula1>
          <xm:sqref>S2:S63</xm:sqref>
        </x14:dataValidation>
        <x14:dataValidation type="list" allowBlank="1" showInputMessage="1" showErrorMessage="1">
          <x14:formula1>
            <xm:f>REFERENCE!$C$44:$C$47</xm:f>
          </x14:formula1>
          <xm:sqref>R2:R63</xm:sqref>
        </x14:dataValidation>
        <x14:dataValidation type="list" allowBlank="1" showInputMessage="1" showErrorMessage="1">
          <x14:formula1>
            <xm:f>REFERENCE!$C$40:$C$41</xm:f>
          </x14:formula1>
          <xm:sqref>C2:C63</xm:sqref>
        </x14:dataValidation>
        <x14:dataValidation type="list" allowBlank="1" showInputMessage="1" showErrorMessage="1">
          <x14:formula1>
            <xm:f>REFERENCE!$C$15:$C$17</xm:f>
          </x14:formula1>
          <xm:sqref>Q2:Q63</xm:sqref>
        </x14:dataValidation>
        <x14:dataValidation type="list" allowBlank="1" showInputMessage="1" showErrorMessage="1">
          <x14:formula1>
            <xm:f>REFERENCE!$C$2:$C$7</xm:f>
          </x14:formula1>
          <xm:sqref>F2:F63</xm:sqref>
        </x14:dataValidation>
        <x14:dataValidation type="list" allowBlank="1" showInputMessage="1" showErrorMessage="1">
          <x14:formula1>
            <xm:f>REFERENCE!$C$10:$C$12</xm:f>
          </x14:formula1>
          <xm:sqref>H2:H63</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7"/>
  <sheetViews>
    <sheetView tabSelected="1" zoomScale="60" zoomScaleNormal="60" workbookViewId="0">
      <pane ySplit="1" topLeftCell="A2" activePane="bottomLeft" state="frozen"/>
      <selection pane="bottomLeft" activeCell="D19" sqref="D19"/>
    </sheetView>
  </sheetViews>
  <sheetFormatPr defaultColWidth="45" defaultRowHeight="15" x14ac:dyDescent="0.25"/>
  <cols>
    <col min="1" max="1" width="23.140625" customWidth="1"/>
    <col min="2" max="2" width="26.140625" customWidth="1"/>
    <col min="3" max="3" width="10.42578125" customWidth="1"/>
    <col min="4" max="4" width="33.42578125" customWidth="1"/>
    <col min="5" max="5" width="31.42578125" customWidth="1"/>
    <col min="6" max="6" width="18.85546875" customWidth="1"/>
    <col min="7" max="7" width="9.28515625" customWidth="1"/>
    <col min="8" max="8" width="20.140625" customWidth="1"/>
    <col min="9" max="9" width="11.42578125" customWidth="1"/>
    <col min="10" max="10" width="10.140625" customWidth="1"/>
    <col min="11" max="12" width="26.42578125" customWidth="1"/>
    <col min="13" max="13" width="13.7109375" customWidth="1"/>
    <col min="14" max="14" width="40.28515625" customWidth="1"/>
    <col min="15" max="15" width="29.28515625" customWidth="1"/>
    <col min="16" max="16" width="27.85546875" customWidth="1"/>
    <col min="17" max="17" width="15.28515625" customWidth="1"/>
    <col min="18" max="18" width="25.42578125" customWidth="1"/>
    <col min="19" max="19" width="20.28515625" customWidth="1"/>
    <col min="20" max="20" width="10" customWidth="1"/>
  </cols>
  <sheetData>
    <row r="1" spans="1:20" ht="56.25" x14ac:dyDescent="0.3">
      <c r="A1" s="37" t="s">
        <v>350</v>
      </c>
      <c r="B1" s="37" t="s">
        <v>345</v>
      </c>
      <c r="C1" s="37" t="s">
        <v>89</v>
      </c>
      <c r="D1" s="37" t="s">
        <v>346</v>
      </c>
      <c r="E1" s="37" t="s">
        <v>347</v>
      </c>
      <c r="F1" s="37" t="s">
        <v>90</v>
      </c>
      <c r="G1" s="37" t="s">
        <v>91</v>
      </c>
      <c r="H1" s="37" t="s">
        <v>92</v>
      </c>
      <c r="I1" s="37" t="s">
        <v>93</v>
      </c>
      <c r="J1" s="37" t="s">
        <v>94</v>
      </c>
      <c r="K1" s="37" t="s">
        <v>95</v>
      </c>
      <c r="L1" s="37" t="s">
        <v>96</v>
      </c>
      <c r="M1" s="37" t="s">
        <v>97</v>
      </c>
      <c r="N1" s="18" t="s">
        <v>98</v>
      </c>
      <c r="O1" s="18" t="s">
        <v>99</v>
      </c>
      <c r="P1" s="18" t="s">
        <v>100</v>
      </c>
      <c r="Q1" s="37" t="s">
        <v>832</v>
      </c>
      <c r="R1" s="37" t="s">
        <v>671</v>
      </c>
      <c r="S1" s="37" t="s">
        <v>395</v>
      </c>
      <c r="T1" s="18" t="s">
        <v>706</v>
      </c>
    </row>
    <row r="2" spans="1:20" s="10" customFormat="1" ht="84" customHeight="1" x14ac:dyDescent="0.25">
      <c r="A2" s="25" t="s">
        <v>1243</v>
      </c>
      <c r="B2" s="25" t="s">
        <v>1244</v>
      </c>
      <c r="C2" s="20" t="s">
        <v>552</v>
      </c>
      <c r="D2" s="25" t="s">
        <v>1159</v>
      </c>
      <c r="E2" s="25" t="s">
        <v>1159</v>
      </c>
      <c r="F2" s="25" t="s">
        <v>102</v>
      </c>
      <c r="G2" s="36"/>
      <c r="H2" s="25" t="s">
        <v>109</v>
      </c>
      <c r="I2" s="36"/>
      <c r="J2" s="36"/>
      <c r="K2" s="25" t="s">
        <v>1176</v>
      </c>
      <c r="L2" s="25" t="s">
        <v>1176</v>
      </c>
      <c r="M2" s="36"/>
      <c r="N2" s="25" t="s">
        <v>745</v>
      </c>
      <c r="O2" s="26"/>
      <c r="P2" s="26" t="s">
        <v>1160</v>
      </c>
      <c r="Q2" s="36"/>
      <c r="R2" s="24" t="s">
        <v>669</v>
      </c>
      <c r="S2" s="25" t="s">
        <v>1161</v>
      </c>
      <c r="T2" s="25" t="s">
        <v>1162</v>
      </c>
    </row>
    <row r="3" spans="1:20" s="10" customFormat="1" ht="108" customHeight="1" x14ac:dyDescent="0.25">
      <c r="A3" s="23" t="s">
        <v>1245</v>
      </c>
      <c r="B3" s="23" t="s">
        <v>1246</v>
      </c>
      <c r="C3" s="20" t="s">
        <v>552</v>
      </c>
      <c r="D3" s="21" t="s">
        <v>1247</v>
      </c>
      <c r="E3" s="21" t="s">
        <v>1247</v>
      </c>
      <c r="F3" s="20" t="s">
        <v>104</v>
      </c>
      <c r="G3" s="36"/>
      <c r="H3" s="20" t="s">
        <v>348</v>
      </c>
      <c r="I3" s="23">
        <v>0</v>
      </c>
      <c r="J3" s="23">
        <v>100</v>
      </c>
      <c r="K3" s="20" t="s">
        <v>657</v>
      </c>
      <c r="L3" s="20" t="s">
        <v>657</v>
      </c>
      <c r="M3" s="23" t="s">
        <v>42</v>
      </c>
      <c r="N3" s="20" t="s">
        <v>1163</v>
      </c>
      <c r="O3" s="20"/>
      <c r="P3" s="26" t="s">
        <v>1160</v>
      </c>
      <c r="Q3" s="36"/>
      <c r="R3" s="24" t="s">
        <v>669</v>
      </c>
      <c r="S3" s="25" t="s">
        <v>1161</v>
      </c>
      <c r="T3" s="20" t="s">
        <v>708</v>
      </c>
    </row>
    <row r="4" spans="1:20" s="10" customFormat="1" ht="63.75" customHeight="1" x14ac:dyDescent="0.25">
      <c r="A4" s="77" t="s">
        <v>1177</v>
      </c>
      <c r="B4" s="77" t="s">
        <v>1178</v>
      </c>
      <c r="C4" s="20" t="s">
        <v>552</v>
      </c>
      <c r="D4" s="21" t="s">
        <v>1164</v>
      </c>
      <c r="E4" s="21" t="s">
        <v>1164</v>
      </c>
      <c r="F4" s="20" t="s">
        <v>104</v>
      </c>
      <c r="G4" s="36"/>
      <c r="H4" s="20" t="s">
        <v>348</v>
      </c>
      <c r="I4" s="23">
        <v>0</v>
      </c>
      <c r="J4" s="23">
        <v>350</v>
      </c>
      <c r="K4" s="20" t="s">
        <v>657</v>
      </c>
      <c r="L4" s="20" t="s">
        <v>657</v>
      </c>
      <c r="M4" s="23" t="s">
        <v>1182</v>
      </c>
      <c r="N4" s="2" t="s">
        <v>1165</v>
      </c>
      <c r="O4" s="20"/>
      <c r="P4" s="26" t="s">
        <v>1160</v>
      </c>
      <c r="Q4" s="36"/>
      <c r="R4" s="24" t="s">
        <v>669</v>
      </c>
      <c r="S4" s="25" t="s">
        <v>1161</v>
      </c>
      <c r="T4" s="20" t="s">
        <v>708</v>
      </c>
    </row>
    <row r="5" spans="1:20" s="10" customFormat="1" ht="84" customHeight="1" x14ac:dyDescent="0.25">
      <c r="A5" s="77" t="s">
        <v>1179</v>
      </c>
      <c r="B5" s="77" t="s">
        <v>1166</v>
      </c>
      <c r="C5" s="20" t="s">
        <v>552</v>
      </c>
      <c r="D5" s="77" t="s">
        <v>1167</v>
      </c>
      <c r="E5" s="77" t="s">
        <v>1167</v>
      </c>
      <c r="F5" s="20" t="s">
        <v>104</v>
      </c>
      <c r="G5" s="36"/>
      <c r="H5" s="20" t="s">
        <v>348</v>
      </c>
      <c r="I5" s="23">
        <v>0</v>
      </c>
      <c r="J5" s="23">
        <v>300000</v>
      </c>
      <c r="K5" s="20" t="s">
        <v>657</v>
      </c>
      <c r="L5" s="20" t="s">
        <v>657</v>
      </c>
      <c r="M5" s="23" t="s">
        <v>1183</v>
      </c>
      <c r="N5" s="21" t="s">
        <v>1168</v>
      </c>
      <c r="O5" s="33"/>
      <c r="P5" s="26" t="s">
        <v>1160</v>
      </c>
      <c r="Q5" s="41"/>
      <c r="R5" s="24" t="s">
        <v>669</v>
      </c>
      <c r="S5" s="25" t="s">
        <v>1161</v>
      </c>
      <c r="T5" s="20" t="s">
        <v>708</v>
      </c>
    </row>
    <row r="6" spans="1:20" s="10" customFormat="1" ht="69" customHeight="1" x14ac:dyDescent="0.25">
      <c r="A6" s="77" t="s">
        <v>1180</v>
      </c>
      <c r="B6" s="77" t="s">
        <v>1169</v>
      </c>
      <c r="C6" s="20" t="s">
        <v>552</v>
      </c>
      <c r="D6" s="77" t="s">
        <v>1170</v>
      </c>
      <c r="E6" s="77" t="s">
        <v>1171</v>
      </c>
      <c r="F6" s="20" t="s">
        <v>104</v>
      </c>
      <c r="G6" s="36"/>
      <c r="H6" s="2" t="s">
        <v>1172</v>
      </c>
      <c r="I6" s="79">
        <v>0</v>
      </c>
      <c r="J6" s="23">
        <v>-300000</v>
      </c>
      <c r="K6" s="20" t="s">
        <v>657</v>
      </c>
      <c r="L6" s="20" t="s">
        <v>657</v>
      </c>
      <c r="M6" s="23" t="s">
        <v>1183</v>
      </c>
      <c r="N6" s="21" t="s">
        <v>1173</v>
      </c>
      <c r="O6" s="20"/>
      <c r="P6" s="26" t="s">
        <v>1160</v>
      </c>
      <c r="Q6" s="36"/>
      <c r="R6" s="24" t="s">
        <v>669</v>
      </c>
      <c r="S6" s="25" t="s">
        <v>1161</v>
      </c>
      <c r="T6" s="20" t="s">
        <v>708</v>
      </c>
    </row>
    <row r="7" spans="1:20" s="10" customFormat="1" ht="69" customHeight="1" x14ac:dyDescent="0.25">
      <c r="A7" s="77" t="s">
        <v>1248</v>
      </c>
      <c r="B7" s="77" t="s">
        <v>1249</v>
      </c>
      <c r="C7" s="2" t="s">
        <v>1174</v>
      </c>
      <c r="D7" s="2" t="s">
        <v>1184</v>
      </c>
      <c r="E7" s="2" t="s">
        <v>1184</v>
      </c>
      <c r="F7" s="20" t="s">
        <v>104</v>
      </c>
      <c r="G7" s="36"/>
      <c r="H7" s="20" t="s">
        <v>348</v>
      </c>
      <c r="I7" s="23">
        <v>0</v>
      </c>
      <c r="J7" s="23">
        <v>120</v>
      </c>
      <c r="K7" s="78" t="s">
        <v>657</v>
      </c>
      <c r="L7" s="20" t="s">
        <v>657</v>
      </c>
      <c r="M7" s="77" t="s">
        <v>1175</v>
      </c>
      <c r="N7" s="2" t="s">
        <v>1181</v>
      </c>
      <c r="O7" s="20"/>
      <c r="P7" s="26" t="s">
        <v>1160</v>
      </c>
      <c r="Q7" s="36"/>
      <c r="R7" s="24" t="s">
        <v>669</v>
      </c>
      <c r="S7" s="25" t="s">
        <v>1161</v>
      </c>
      <c r="T7" s="20" t="s">
        <v>708</v>
      </c>
    </row>
  </sheetData>
  <conditionalFormatting sqref="A2:E2">
    <cfRule type="expression" dxfId="18" priority="3">
      <formula>IF(A2 ="",TRUE,FALSE)</formula>
    </cfRule>
  </conditionalFormatting>
  <conditionalFormatting sqref="A3:E3">
    <cfRule type="expression" dxfId="17" priority="2">
      <formula>IF(A3 ="",TRUE,FALSE)</formula>
    </cfRule>
  </conditionalFormatting>
  <conditionalFormatting sqref="A7:E7">
    <cfRule type="expression" dxfId="16" priority="1">
      <formula>IF(A7 ="",TRUE,FALSE)</formula>
    </cfRule>
  </conditionalFormatting>
  <dataValidations count="2">
    <dataValidation type="list" allowBlank="1" showInputMessage="1" showErrorMessage="1" sqref="Q2:Q7 M7 F2:F7 H2:H7 M2:M3 C4:C6">
      <formula1>#REF!</formula1>
    </dataValidation>
    <dataValidation type="list" allowBlank="1" showInputMessage="1" showErrorMessage="1" sqref="C2:C3 C7">
      <formula1>#REF!</formula1>
    </dataValidation>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9" id="{6ED21B05-97FA-46F5-8486-56CE2E54AC28}">
            <xm:f>IF(#REF! ="",TRUE,FALSE)</xm:f>
            <x14:dxf>
              <fill>
                <patternFill>
                  <bgColor rgb="FFFFFF00"/>
                </patternFill>
              </fill>
            </x14:dxf>
          </x14:cfRule>
          <xm:sqref>H2:H7 A4:F6 F2:F3 F7</xm:sqref>
        </x14:conditionalFormatting>
        <x14:conditionalFormatting xmlns:xm="http://schemas.microsoft.com/office/excel/2006/main">
          <x14:cfRule type="expression" priority="20" id="{406C112F-20FC-436E-8F5A-24815E3E34BC}">
            <xm:f>IF(#REF!&lt;&gt;"",IF(#REF!&lt;&gt;"",IF(#REF!&lt;#REF!,TRUE,FALSE),FALSE),FALSE)</xm:f>
            <x14:dxf>
              <fill>
                <patternFill>
                  <bgColor rgb="FFFF0000"/>
                </patternFill>
              </fill>
            </x14:dxf>
          </x14:cfRule>
          <xm:sqref>I7:J7 J6 I2:J5</xm:sqref>
        </x14:conditionalFormatting>
        <x14:conditionalFormatting xmlns:xm="http://schemas.microsoft.com/office/excel/2006/main">
          <x14:cfRule type="expression" priority="21" id="{258AC656-4395-4F27-BF85-7520AB6CEADC}">
            <xm:f>IF(#REF!=#REF!,IF(#REF!=#REF!,IF(#REF!="",TRUE,FALSE),FALSE),FALSE)</xm:f>
            <x14:dxf>
              <fill>
                <patternFill>
                  <bgColor rgb="FFFF0000"/>
                </patternFill>
              </fill>
            </x14:dxf>
          </x14:cfRule>
          <xm:sqref>G2:G3 G6:G7</xm:sqref>
        </x14:conditionalFormatting>
        <x14:conditionalFormatting xmlns:xm="http://schemas.microsoft.com/office/excel/2006/main">
          <x14:cfRule type="expression" priority="22" id="{8B999783-2283-43B5-AC8C-934952F37A64}">
            <xm:f>IF(#REF!=#REF!,IF(#REF!=#REF!,IF(#REF!="",TRUE,FALSE),FALSE),FALSE)</xm:f>
            <x14:dxf>
              <fill>
                <patternFill>
                  <bgColor rgb="FFFFC000"/>
                </patternFill>
              </fill>
            </x14:dxf>
          </x14:cfRule>
          <xm:sqref>I3:J3 I6:J7</xm:sqref>
        </x14:conditionalFormatting>
        <x14:conditionalFormatting xmlns:xm="http://schemas.microsoft.com/office/excel/2006/main">
          <x14:cfRule type="expression" priority="23" id="{5A4B19D3-5D10-43F6-9C2B-D010FE7B3218}">
            <xm:f>IF(#REF!="",IF(#REF!=#REF!,TRUE,IF(#REF!=#REF!,TRUE,FALSE)),FALSE)</xm:f>
            <x14:dxf>
              <fill>
                <patternFill>
                  <bgColor rgb="FFFFFF00"/>
                </patternFill>
              </fill>
            </x14:dxf>
          </x14:cfRule>
          <xm:sqref>K7:L7</xm:sqref>
        </x14:conditionalFormatting>
        <x14:conditionalFormatting xmlns:xm="http://schemas.microsoft.com/office/excel/2006/main">
          <x14:cfRule type="expression" priority="18" id="{DDEEE1D3-9A00-44FA-BFB4-77B9BBE462D6}">
            <xm:f>IF(#REF!="",IF(#REF!=#REF!,TRUE,IF(#REF!=#REF!,TRUE,FALSE)),FALSE)</xm:f>
            <x14:dxf>
              <fill>
                <patternFill>
                  <bgColor rgb="FFFFFF00"/>
                </patternFill>
              </fill>
            </x14:dxf>
          </x14:cfRule>
          <xm:sqref>K6</xm:sqref>
        </x14:conditionalFormatting>
        <x14:conditionalFormatting xmlns:xm="http://schemas.microsoft.com/office/excel/2006/main">
          <x14:cfRule type="expression" priority="17" id="{1F0C66A8-18BD-46FC-A1A4-9CC6C77D0112}">
            <xm:f>IF(#REF!="",IF(#REF!=#REF!,TRUE,IF(#REF!=#REF!,TRUE,FALSE)),FALSE)</xm:f>
            <x14:dxf>
              <fill>
                <patternFill>
                  <bgColor rgb="FFFFFF00"/>
                </patternFill>
              </fill>
            </x14:dxf>
          </x14:cfRule>
          <xm:sqref>L6 K2:L3</xm:sqref>
        </x14:conditionalFormatting>
        <x14:conditionalFormatting xmlns:xm="http://schemas.microsoft.com/office/excel/2006/main">
          <x14:cfRule type="expression" priority="13" id="{087B098E-DBF2-4422-BC6B-8673CEFA0000}">
            <xm:f>IF(#REF!=#REF!,IF(#REF!=#REF!,IF(#REF!="",TRUE,FALSE),FALSE),FALSE)</xm:f>
            <x14:dxf>
              <fill>
                <patternFill>
                  <bgColor rgb="FFFFC000"/>
                </patternFill>
              </fill>
            </x14:dxf>
          </x14:cfRule>
          <xm:sqref>I2:J2</xm:sqref>
        </x14:conditionalFormatting>
        <x14:conditionalFormatting xmlns:xm="http://schemas.microsoft.com/office/excel/2006/main">
          <x14:cfRule type="expression" priority="11" id="{F4E01AFD-A4DE-44AF-BACC-D6044BC8579A}">
            <xm:f>IF(#REF!=#REF!,IF(#REF!=#REF!,IF(#REF!="",TRUE,FALSE),FALSE),FALSE)</xm:f>
            <x14:dxf>
              <fill>
                <patternFill>
                  <bgColor rgb="FFFF0000"/>
                </patternFill>
              </fill>
            </x14:dxf>
          </x14:cfRule>
          <xm:sqref>G4</xm:sqref>
        </x14:conditionalFormatting>
        <x14:conditionalFormatting xmlns:xm="http://schemas.microsoft.com/office/excel/2006/main">
          <x14:cfRule type="expression" priority="12" id="{A516A57F-26FB-4017-B16D-53DA2F4F2F87}">
            <xm:f>IF(#REF!=#REF!,IF(#REF!=#REF!,IF(#REF!="",TRUE,FALSE),FALSE),FALSE)</xm:f>
            <x14:dxf>
              <fill>
                <patternFill>
                  <bgColor rgb="FFFFC000"/>
                </patternFill>
              </fill>
            </x14:dxf>
          </x14:cfRule>
          <xm:sqref>I4:J4</xm:sqref>
        </x14:conditionalFormatting>
        <x14:conditionalFormatting xmlns:xm="http://schemas.microsoft.com/office/excel/2006/main">
          <x14:cfRule type="expression" priority="10" id="{855E0871-7686-4019-A0AE-25BA3B4D70A3}">
            <xm:f>IF(#REF!="",IF(#REF!=#REF!,TRUE,IF(#REF!=#REF!,TRUE,FALSE)),FALSE)</xm:f>
            <x14:dxf>
              <fill>
                <patternFill>
                  <bgColor rgb="FFFFFF00"/>
                </patternFill>
              </fill>
            </x14:dxf>
          </x14:cfRule>
          <xm:sqref>K4</xm:sqref>
        </x14:conditionalFormatting>
        <x14:conditionalFormatting xmlns:xm="http://schemas.microsoft.com/office/excel/2006/main">
          <x14:cfRule type="expression" priority="9" id="{7FD53EBB-90E8-447B-8769-EBCE13148093}">
            <xm:f>IF(#REF!="",IF(#REF!=#REF!,TRUE,IF(#REF!=#REF!,TRUE,FALSE)),FALSE)</xm:f>
            <x14:dxf>
              <fill>
                <patternFill>
                  <bgColor rgb="FFFFFF00"/>
                </patternFill>
              </fill>
            </x14:dxf>
          </x14:cfRule>
          <xm:sqref>L4</xm:sqref>
        </x14:conditionalFormatting>
        <x14:conditionalFormatting xmlns:xm="http://schemas.microsoft.com/office/excel/2006/main">
          <x14:cfRule type="expression" priority="7" id="{22062A05-F070-43BC-9AF9-0B04B3373F48}">
            <xm:f>IF(#REF!=#REF!,IF(#REF!=#REF!,IF(#REF!="",TRUE,FALSE),FALSE),FALSE)</xm:f>
            <x14:dxf>
              <fill>
                <patternFill>
                  <bgColor rgb="FFFF0000"/>
                </patternFill>
              </fill>
            </x14:dxf>
          </x14:cfRule>
          <xm:sqref>G5</xm:sqref>
        </x14:conditionalFormatting>
        <x14:conditionalFormatting xmlns:xm="http://schemas.microsoft.com/office/excel/2006/main">
          <x14:cfRule type="expression" priority="8" id="{E3B435D4-C1E4-4870-A76C-D06E83160992}">
            <xm:f>IF(#REF!=#REF!,IF(#REF!=#REF!,IF(#REF!="",TRUE,FALSE),FALSE),FALSE)</xm:f>
            <x14:dxf>
              <fill>
                <patternFill>
                  <bgColor rgb="FFFFC000"/>
                </patternFill>
              </fill>
            </x14:dxf>
          </x14:cfRule>
          <xm:sqref>I5:J5</xm:sqref>
        </x14:conditionalFormatting>
        <x14:conditionalFormatting xmlns:xm="http://schemas.microsoft.com/office/excel/2006/main">
          <x14:cfRule type="expression" priority="6" id="{1E80CF38-62DF-422B-8510-F6319766C185}">
            <xm:f>IF(#REF!="",IF(#REF!=#REF!,TRUE,IF(#REF!=#REF!,TRUE,FALSE)),FALSE)</xm:f>
            <x14:dxf>
              <fill>
                <patternFill>
                  <bgColor rgb="FFFFFF00"/>
                </patternFill>
              </fill>
            </x14:dxf>
          </x14:cfRule>
          <xm:sqref>K5</xm:sqref>
        </x14:conditionalFormatting>
        <x14:conditionalFormatting xmlns:xm="http://schemas.microsoft.com/office/excel/2006/main">
          <x14:cfRule type="expression" priority="5" id="{2A245564-5A69-410F-8A4A-12E794483EDF}">
            <xm:f>IF(#REF!="",IF(#REF!=#REF!,TRUE,IF(#REF!=#REF!,TRUE,FALSE)),FALSE)</xm:f>
            <x14:dxf>
              <fill>
                <patternFill>
                  <bgColor rgb="FFFFFF00"/>
                </patternFill>
              </fill>
            </x14:dxf>
          </x14:cfRule>
          <xm:sqref>L5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REFERENCE!$A$280:$A$281</xm:f>
          </x14:formula1>
          <xm:sqref>M4:M6</xm:sqref>
        </x14:dataValidation>
        <x14:dataValidation type="list" allowBlank="1" showInputMessage="1" showErrorMessage="1">
          <x14:formula1>
            <xm:f>REFERENCE!$C$44:$C$47</xm:f>
          </x14:formula1>
          <xm:sqref>R2:R7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4"/>
  <sheetViews>
    <sheetView topLeftCell="A2" zoomScale="75" zoomScaleNormal="75" zoomScalePageLayoutView="75" workbookViewId="0">
      <selection activeCell="A280" sqref="A280"/>
    </sheetView>
  </sheetViews>
  <sheetFormatPr defaultColWidth="111.42578125" defaultRowHeight="15" x14ac:dyDescent="0.25"/>
  <cols>
    <col min="1" max="1" width="64.28515625" bestFit="1" customWidth="1"/>
    <col min="2" max="2" width="7.85546875" customWidth="1"/>
    <col min="4" max="4" width="5.28515625" customWidth="1"/>
  </cols>
  <sheetData>
    <row r="1" spans="1:8" x14ac:dyDescent="0.25">
      <c r="A1" s="5" t="s">
        <v>237</v>
      </c>
      <c r="C1" s="7" t="s">
        <v>90</v>
      </c>
      <c r="E1" s="6" t="s">
        <v>386</v>
      </c>
      <c r="F1" s="6" t="s">
        <v>387</v>
      </c>
      <c r="G1" s="6" t="s">
        <v>388</v>
      </c>
      <c r="H1" s="6" t="s">
        <v>465</v>
      </c>
    </row>
    <row r="2" spans="1:8" x14ac:dyDescent="0.25">
      <c r="A2" s="4" t="s">
        <v>21</v>
      </c>
      <c r="C2" s="8" t="s">
        <v>102</v>
      </c>
      <c r="E2" s="11" t="s">
        <v>389</v>
      </c>
      <c r="F2" s="11" t="s">
        <v>240</v>
      </c>
      <c r="G2" s="11" t="s">
        <v>390</v>
      </c>
      <c r="H2" s="9" t="str">
        <f t="shared" ref="H2:H65" si="0">CONCATENATE(F2,".",G2)</f>
        <v>Assessments and Examinations.Imaging Diagnostics</v>
      </c>
    </row>
    <row r="3" spans="1:8" x14ac:dyDescent="0.25">
      <c r="A3" s="4" t="s">
        <v>20</v>
      </c>
      <c r="C3" s="8" t="s">
        <v>104</v>
      </c>
      <c r="E3" s="11" t="s">
        <v>389</v>
      </c>
      <c r="F3" s="11" t="s">
        <v>240</v>
      </c>
      <c r="G3" s="11" t="s">
        <v>391</v>
      </c>
      <c r="H3" s="9" t="str">
        <f t="shared" si="0"/>
        <v>Assessments and Examinations.Laboratory Tests and Biospecimens/Biomarkers</v>
      </c>
    </row>
    <row r="4" spans="1:8" x14ac:dyDescent="0.25">
      <c r="A4" s="4" t="s">
        <v>18</v>
      </c>
      <c r="C4" s="8" t="s">
        <v>105</v>
      </c>
      <c r="E4" s="11" t="s">
        <v>389</v>
      </c>
      <c r="F4" s="11" t="s">
        <v>240</v>
      </c>
      <c r="G4" s="11" t="s">
        <v>392</v>
      </c>
      <c r="H4" s="9" t="str">
        <f t="shared" si="0"/>
        <v>Assessments and Examinations.Non-Imaging Diagnostics</v>
      </c>
    </row>
    <row r="5" spans="1:8" x14ac:dyDescent="0.25">
      <c r="A5" s="4" t="s">
        <v>19</v>
      </c>
      <c r="C5" s="8" t="s">
        <v>106</v>
      </c>
      <c r="E5" s="11" t="s">
        <v>389</v>
      </c>
      <c r="F5" s="11" t="s">
        <v>240</v>
      </c>
      <c r="G5" s="11" t="s">
        <v>393</v>
      </c>
      <c r="H5" s="9" t="str">
        <f t="shared" si="0"/>
        <v>Assessments and Examinations.Physical/Neurological Examination</v>
      </c>
    </row>
    <row r="6" spans="1:8" x14ac:dyDescent="0.25">
      <c r="A6" s="4" t="s">
        <v>117</v>
      </c>
      <c r="C6" s="8" t="s">
        <v>107</v>
      </c>
      <c r="E6" s="11" t="s">
        <v>389</v>
      </c>
      <c r="F6" s="11" t="s">
        <v>240</v>
      </c>
      <c r="G6" s="11" t="s">
        <v>394</v>
      </c>
      <c r="H6" s="9" t="str">
        <f t="shared" si="0"/>
        <v>Assessments and Examinations.Vital Signs and Other Body Measures</v>
      </c>
    </row>
    <row r="7" spans="1:8" x14ac:dyDescent="0.25">
      <c r="A7" s="4" t="s">
        <v>118</v>
      </c>
      <c r="C7" s="8" t="s">
        <v>108</v>
      </c>
      <c r="E7" s="11" t="s">
        <v>389</v>
      </c>
      <c r="F7" s="11" t="s">
        <v>379</v>
      </c>
      <c r="G7" s="11" t="s">
        <v>395</v>
      </c>
      <c r="H7" s="9" t="str">
        <f t="shared" si="0"/>
        <v>Disease/Injury Related Events.Classification</v>
      </c>
    </row>
    <row r="8" spans="1:8" x14ac:dyDescent="0.25">
      <c r="A8" s="4" t="s">
        <v>119</v>
      </c>
      <c r="E8" s="11" t="s">
        <v>389</v>
      </c>
      <c r="F8" s="11" t="s">
        <v>380</v>
      </c>
      <c r="G8" s="11" t="s">
        <v>396</v>
      </c>
      <c r="H8" s="9" t="str">
        <f t="shared" si="0"/>
        <v>Outcomes and End Points.Cognitive</v>
      </c>
    </row>
    <row r="9" spans="1:8" x14ac:dyDescent="0.25">
      <c r="A9" s="4" t="s">
        <v>120</v>
      </c>
      <c r="C9" s="7" t="s">
        <v>92</v>
      </c>
      <c r="E9" s="11" t="s">
        <v>389</v>
      </c>
      <c r="F9" s="11" t="s">
        <v>380</v>
      </c>
      <c r="G9" s="11" t="s">
        <v>397</v>
      </c>
      <c r="H9" s="9" t="str">
        <f t="shared" si="0"/>
        <v>Outcomes and End Points.Functional Status</v>
      </c>
    </row>
    <row r="10" spans="1:8" x14ac:dyDescent="0.25">
      <c r="A10" s="4" t="s">
        <v>114</v>
      </c>
      <c r="C10" s="9" t="s">
        <v>348</v>
      </c>
      <c r="E10" s="11" t="s">
        <v>389</v>
      </c>
      <c r="F10" s="11" t="s">
        <v>380</v>
      </c>
      <c r="G10" s="11" t="s">
        <v>398</v>
      </c>
      <c r="H10" s="9" t="str">
        <f t="shared" si="0"/>
        <v>Outcomes and End Points.Muscle Strength Testing</v>
      </c>
    </row>
    <row r="11" spans="1:8" x14ac:dyDescent="0.25">
      <c r="A11" s="4" t="s">
        <v>6</v>
      </c>
      <c r="C11" s="9" t="s">
        <v>109</v>
      </c>
      <c r="E11" s="11" t="s">
        <v>389</v>
      </c>
      <c r="F11" s="11" t="s">
        <v>380</v>
      </c>
      <c r="G11" s="11" t="s">
        <v>399</v>
      </c>
      <c r="H11" s="9" t="str">
        <f t="shared" si="0"/>
        <v>Outcomes and End Points.Pulmonary Function Testing/Respiratory Status</v>
      </c>
    </row>
    <row r="12" spans="1:8" x14ac:dyDescent="0.25">
      <c r="A12" s="4" t="s">
        <v>7</v>
      </c>
      <c r="C12" s="9" t="s">
        <v>110</v>
      </c>
      <c r="E12" s="11" t="s">
        <v>389</v>
      </c>
      <c r="F12" s="11" t="s">
        <v>380</v>
      </c>
      <c r="G12" s="11" t="s">
        <v>400</v>
      </c>
      <c r="H12" s="9" t="str">
        <f t="shared" si="0"/>
        <v>Outcomes and End Points.Quality of Life</v>
      </c>
    </row>
    <row r="13" spans="1:8" x14ac:dyDescent="0.25">
      <c r="A13" s="4" t="s">
        <v>8</v>
      </c>
      <c r="E13" s="11" t="s">
        <v>389</v>
      </c>
      <c r="F13" s="11" t="s">
        <v>380</v>
      </c>
      <c r="G13" s="11" t="s">
        <v>401</v>
      </c>
      <c r="H13" s="9" t="str">
        <f t="shared" si="0"/>
        <v>Outcomes and End Points.Subjective Assessments/Patient and Caregiver Reported Outcomes</v>
      </c>
    </row>
    <row r="14" spans="1:8" x14ac:dyDescent="0.25">
      <c r="A14" s="4" t="s">
        <v>5</v>
      </c>
      <c r="C14" s="7" t="s">
        <v>466</v>
      </c>
      <c r="E14" s="11" t="s">
        <v>389</v>
      </c>
      <c r="F14" s="11" t="s">
        <v>380</v>
      </c>
      <c r="G14" s="11" t="s">
        <v>402</v>
      </c>
      <c r="H14" s="9" t="str">
        <f t="shared" si="0"/>
        <v>Outcomes and End Points.Summary of All Outcome Recommendations</v>
      </c>
    </row>
    <row r="15" spans="1:8" x14ac:dyDescent="0.25">
      <c r="A15" s="4" t="s">
        <v>9</v>
      </c>
      <c r="C15" s="9" t="s">
        <v>238</v>
      </c>
      <c r="E15" s="11" t="s">
        <v>389</v>
      </c>
      <c r="F15" s="11" t="s">
        <v>380</v>
      </c>
      <c r="G15" s="11" t="s">
        <v>403</v>
      </c>
      <c r="H15" s="9" t="str">
        <f t="shared" si="0"/>
        <v>Outcomes and End Points.Upper Motor Neuron Signs/Neuromuscular Excitability</v>
      </c>
    </row>
    <row r="16" spans="1:8" x14ac:dyDescent="0.25">
      <c r="A16" s="4" t="s">
        <v>14</v>
      </c>
      <c r="C16" s="9" t="s">
        <v>716</v>
      </c>
      <c r="E16" s="11" t="s">
        <v>389</v>
      </c>
      <c r="F16" s="11" t="s">
        <v>381</v>
      </c>
      <c r="G16" s="11" t="s">
        <v>404</v>
      </c>
      <c r="H16" s="9" t="str">
        <f t="shared" si="0"/>
        <v>Participant/Subject Characteristics.Demographics</v>
      </c>
    </row>
    <row r="17" spans="1:8" x14ac:dyDescent="0.25">
      <c r="A17" s="4" t="s">
        <v>17</v>
      </c>
      <c r="C17" s="9" t="s">
        <v>833</v>
      </c>
      <c r="E17" s="11" t="s">
        <v>389</v>
      </c>
      <c r="F17" s="11" t="s">
        <v>381</v>
      </c>
      <c r="G17" s="11" t="s">
        <v>405</v>
      </c>
      <c r="H17" s="9" t="str">
        <f t="shared" si="0"/>
        <v>Participant/Subject Characteristics.Social Status</v>
      </c>
    </row>
    <row r="18" spans="1:8" x14ac:dyDescent="0.25">
      <c r="A18" s="4" t="s">
        <v>122</v>
      </c>
      <c r="E18" s="11" t="s">
        <v>389</v>
      </c>
      <c r="F18" s="11" t="s">
        <v>382</v>
      </c>
      <c r="G18" s="11" t="s">
        <v>406</v>
      </c>
      <c r="H18" s="9" t="str">
        <f t="shared" si="0"/>
        <v>Participant/Subject History and Family History.General Health History</v>
      </c>
    </row>
    <row r="19" spans="1:8" x14ac:dyDescent="0.25">
      <c r="A19" s="4" t="s">
        <v>121</v>
      </c>
      <c r="C19" s="7" t="s">
        <v>467</v>
      </c>
      <c r="E19" s="11" t="s">
        <v>389</v>
      </c>
      <c r="F19" s="11" t="s">
        <v>385</v>
      </c>
      <c r="G19" s="11" t="s">
        <v>407</v>
      </c>
      <c r="H19" s="9" t="str">
        <f t="shared" si="0"/>
        <v>Treatment/Intervention Data.Drugs</v>
      </c>
    </row>
    <row r="20" spans="1:8" x14ac:dyDescent="0.25">
      <c r="A20" s="4" t="s">
        <v>123</v>
      </c>
      <c r="C20" s="9"/>
      <c r="E20" s="11" t="s">
        <v>408</v>
      </c>
      <c r="F20" s="11" t="s">
        <v>240</v>
      </c>
      <c r="G20" s="11" t="s">
        <v>390</v>
      </c>
      <c r="H20" s="9" t="str">
        <f t="shared" si="0"/>
        <v>Assessments and Examinations.Imaging Diagnostics</v>
      </c>
    </row>
    <row r="21" spans="1:8" x14ac:dyDescent="0.25">
      <c r="A21" s="4" t="s">
        <v>124</v>
      </c>
      <c r="C21" s="9" t="s">
        <v>103</v>
      </c>
      <c r="E21" s="11" t="s">
        <v>408</v>
      </c>
      <c r="F21" s="11" t="s">
        <v>240</v>
      </c>
      <c r="G21" s="11" t="s">
        <v>391</v>
      </c>
      <c r="H21" s="9" t="str">
        <f t="shared" si="0"/>
        <v>Assessments and Examinations.Laboratory Tests and Biospecimens/Biomarkers</v>
      </c>
    </row>
    <row r="22" spans="1:8" x14ac:dyDescent="0.25">
      <c r="A22" s="4" t="s">
        <v>125</v>
      </c>
      <c r="E22" s="11" t="s">
        <v>408</v>
      </c>
      <c r="F22" s="11" t="s">
        <v>240</v>
      </c>
      <c r="G22" s="11" t="s">
        <v>392</v>
      </c>
      <c r="H22" s="9" t="str">
        <f t="shared" si="0"/>
        <v>Assessments and Examinations.Non-Imaging Diagnostics</v>
      </c>
    </row>
    <row r="23" spans="1:8" x14ac:dyDescent="0.25">
      <c r="A23" s="4" t="s">
        <v>15</v>
      </c>
      <c r="C23" s="7" t="s">
        <v>341</v>
      </c>
      <c r="E23" s="11" t="s">
        <v>408</v>
      </c>
      <c r="F23" s="11" t="s">
        <v>240</v>
      </c>
      <c r="G23" s="11" t="s">
        <v>393</v>
      </c>
      <c r="H23" s="9" t="str">
        <f t="shared" si="0"/>
        <v>Assessments and Examinations.Physical/Neurological Examination</v>
      </c>
    </row>
    <row r="24" spans="1:8" x14ac:dyDescent="0.25">
      <c r="A24" s="4" t="s">
        <v>16</v>
      </c>
      <c r="C24" s="9" t="s">
        <v>343</v>
      </c>
      <c r="E24" s="11" t="s">
        <v>408</v>
      </c>
      <c r="F24" s="11" t="s">
        <v>240</v>
      </c>
      <c r="G24" s="11" t="s">
        <v>394</v>
      </c>
      <c r="H24" s="9" t="str">
        <f t="shared" si="0"/>
        <v>Assessments and Examinations.Vital Signs and Other Body Measures</v>
      </c>
    </row>
    <row r="25" spans="1:8" x14ac:dyDescent="0.25">
      <c r="A25" s="4" t="s">
        <v>116</v>
      </c>
      <c r="C25" s="9" t="s">
        <v>344</v>
      </c>
      <c r="E25" s="11" t="s">
        <v>408</v>
      </c>
      <c r="F25" s="11" t="s">
        <v>379</v>
      </c>
      <c r="G25" s="11" t="s">
        <v>395</v>
      </c>
      <c r="H25" s="9" t="str">
        <f t="shared" si="0"/>
        <v>Disease/Injury Related Events.Classification</v>
      </c>
    </row>
    <row r="26" spans="1:8" x14ac:dyDescent="0.25">
      <c r="A26" s="4" t="s">
        <v>126</v>
      </c>
      <c r="C26" s="9" t="s">
        <v>103</v>
      </c>
      <c r="E26" s="11" t="s">
        <v>408</v>
      </c>
      <c r="F26" s="11" t="s">
        <v>380</v>
      </c>
      <c r="G26" s="11" t="s">
        <v>409</v>
      </c>
      <c r="H26" s="9" t="str">
        <f t="shared" si="0"/>
        <v>Outcomes and End Points.Assessing Comorbidities</v>
      </c>
    </row>
    <row r="27" spans="1:8" x14ac:dyDescent="0.25">
      <c r="A27" s="4" t="s">
        <v>12</v>
      </c>
      <c r="E27" s="11" t="s">
        <v>408</v>
      </c>
      <c r="F27" s="11" t="s">
        <v>380</v>
      </c>
      <c r="G27" s="11" t="s">
        <v>270</v>
      </c>
      <c r="H27" s="9" t="str">
        <f t="shared" si="0"/>
        <v>Outcomes and End Points.Neuropsychological Testing</v>
      </c>
    </row>
    <row r="28" spans="1:8" x14ac:dyDescent="0.25">
      <c r="A28" s="4" t="s">
        <v>13</v>
      </c>
      <c r="C28" s="7" t="s">
        <v>342</v>
      </c>
      <c r="E28" s="11" t="s">
        <v>408</v>
      </c>
      <c r="F28" s="11" t="s">
        <v>380</v>
      </c>
      <c r="G28" s="11" t="s">
        <v>271</v>
      </c>
      <c r="H28" s="9" t="str">
        <f t="shared" si="0"/>
        <v>Outcomes and End Points.Patient Reported Outcomes</v>
      </c>
    </row>
    <row r="29" spans="1:8" x14ac:dyDescent="0.25">
      <c r="A29" s="4" t="s">
        <v>0</v>
      </c>
      <c r="C29" s="9" t="s">
        <v>681</v>
      </c>
      <c r="E29" s="11" t="s">
        <v>408</v>
      </c>
      <c r="F29" s="11" t="s">
        <v>380</v>
      </c>
      <c r="G29" s="11" t="s">
        <v>400</v>
      </c>
      <c r="H29" s="9" t="str">
        <f t="shared" si="0"/>
        <v>Outcomes and End Points.Quality of Life</v>
      </c>
    </row>
    <row r="30" spans="1:8" x14ac:dyDescent="0.25">
      <c r="A30" s="4" t="s">
        <v>1</v>
      </c>
      <c r="C30" s="9" t="s">
        <v>675</v>
      </c>
      <c r="E30" s="11" t="s">
        <v>408</v>
      </c>
      <c r="F30" s="11" t="s">
        <v>381</v>
      </c>
      <c r="G30" s="11" t="s">
        <v>404</v>
      </c>
      <c r="H30" s="9" t="str">
        <f t="shared" si="0"/>
        <v>Participant/Subject Characteristics.Demographics</v>
      </c>
    </row>
    <row r="31" spans="1:8" x14ac:dyDescent="0.25">
      <c r="A31" s="4" t="s">
        <v>11</v>
      </c>
      <c r="C31" s="9" t="s">
        <v>673</v>
      </c>
      <c r="E31" s="11" t="s">
        <v>408</v>
      </c>
      <c r="F31" s="11" t="s">
        <v>381</v>
      </c>
      <c r="G31" s="11" t="s">
        <v>405</v>
      </c>
      <c r="H31" s="9" t="str">
        <f t="shared" si="0"/>
        <v>Participant/Subject Characteristics.Social Status</v>
      </c>
    </row>
    <row r="32" spans="1:8" x14ac:dyDescent="0.25">
      <c r="A32" s="4" t="s">
        <v>2</v>
      </c>
      <c r="C32" s="9" t="s">
        <v>676</v>
      </c>
      <c r="E32" s="11" t="s">
        <v>408</v>
      </c>
      <c r="F32" s="11" t="s">
        <v>384</v>
      </c>
      <c r="G32" s="11" t="s">
        <v>272</v>
      </c>
      <c r="H32" s="9" t="str">
        <f t="shared" si="0"/>
        <v>Safety Data.Adverse Events</v>
      </c>
    </row>
    <row r="33" spans="1:8" x14ac:dyDescent="0.25">
      <c r="A33" s="4" t="s">
        <v>3</v>
      </c>
      <c r="C33" s="9" t="s">
        <v>848</v>
      </c>
      <c r="E33" s="11" t="s">
        <v>408</v>
      </c>
      <c r="F33" s="11" t="s">
        <v>385</v>
      </c>
      <c r="G33" s="11" t="s">
        <v>273</v>
      </c>
      <c r="H33" s="9" t="str">
        <f t="shared" si="0"/>
        <v>Treatment/Intervention Data.Devices</v>
      </c>
    </row>
    <row r="34" spans="1:8" x14ac:dyDescent="0.25">
      <c r="A34" s="4" t="s">
        <v>10</v>
      </c>
      <c r="C34" s="9" t="s">
        <v>849</v>
      </c>
      <c r="E34" s="11" t="s">
        <v>408</v>
      </c>
      <c r="F34" s="11" t="s">
        <v>385</v>
      </c>
      <c r="G34" s="11" t="s">
        <v>407</v>
      </c>
      <c r="H34" s="9" t="str">
        <f t="shared" si="0"/>
        <v>Treatment/Intervention Data.Drugs</v>
      </c>
    </row>
    <row r="35" spans="1:8" x14ac:dyDescent="0.25">
      <c r="A35" s="4" t="s">
        <v>115</v>
      </c>
      <c r="C35" s="9" t="s">
        <v>678</v>
      </c>
      <c r="E35" s="11" t="s">
        <v>408</v>
      </c>
      <c r="F35" s="11" t="s">
        <v>385</v>
      </c>
      <c r="G35" s="11" t="s">
        <v>274</v>
      </c>
      <c r="H35" s="9" t="str">
        <f t="shared" si="0"/>
        <v>Treatment/Intervention Data.Surgeries and Other Procedures</v>
      </c>
    </row>
    <row r="36" spans="1:8" x14ac:dyDescent="0.25">
      <c r="A36" s="4" t="s">
        <v>4</v>
      </c>
      <c r="C36" s="9" t="s">
        <v>674</v>
      </c>
      <c r="E36" s="11" t="s">
        <v>275</v>
      </c>
      <c r="F36" s="11" t="s">
        <v>240</v>
      </c>
      <c r="G36" s="11" t="s">
        <v>390</v>
      </c>
      <c r="H36" s="9" t="str">
        <f t="shared" si="0"/>
        <v>Assessments and Examinations.Imaging Diagnostics</v>
      </c>
    </row>
    <row r="37" spans="1:8" x14ac:dyDescent="0.25">
      <c r="A37" s="4" t="s">
        <v>22</v>
      </c>
      <c r="C37" s="9" t="s">
        <v>677</v>
      </c>
      <c r="E37" s="11" t="s">
        <v>275</v>
      </c>
      <c r="F37" s="11" t="s">
        <v>240</v>
      </c>
      <c r="G37" s="11" t="s">
        <v>391</v>
      </c>
      <c r="H37" s="9" t="str">
        <f t="shared" si="0"/>
        <v>Assessments and Examinations.Laboratory Tests and Biospecimens/Biomarkers</v>
      </c>
    </row>
    <row r="38" spans="1:8" x14ac:dyDescent="0.25">
      <c r="A38" s="4" t="s">
        <v>23</v>
      </c>
      <c r="E38" s="11" t="s">
        <v>275</v>
      </c>
      <c r="F38" s="11" t="s">
        <v>240</v>
      </c>
      <c r="G38" s="11" t="s">
        <v>392</v>
      </c>
      <c r="H38" s="9" t="str">
        <f t="shared" si="0"/>
        <v>Assessments and Examinations.Non-Imaging Diagnostics</v>
      </c>
    </row>
    <row r="39" spans="1:8" x14ac:dyDescent="0.25">
      <c r="A39" s="4" t="s">
        <v>24</v>
      </c>
      <c r="C39" s="7" t="s">
        <v>89</v>
      </c>
      <c r="E39" s="11" t="s">
        <v>275</v>
      </c>
      <c r="F39" s="11" t="s">
        <v>240</v>
      </c>
      <c r="G39" s="11" t="s">
        <v>393</v>
      </c>
      <c r="H39" s="9" t="str">
        <f t="shared" si="0"/>
        <v>Assessments and Examinations.Physical/Neurological Examination</v>
      </c>
    </row>
    <row r="40" spans="1:8" x14ac:dyDescent="0.25">
      <c r="A40" s="4" t="s">
        <v>25</v>
      </c>
      <c r="C40" s="9" t="s">
        <v>552</v>
      </c>
      <c r="E40" s="11" t="s">
        <v>275</v>
      </c>
      <c r="F40" s="11" t="s">
        <v>240</v>
      </c>
      <c r="G40" s="11" t="s">
        <v>394</v>
      </c>
      <c r="H40" s="9" t="str">
        <f t="shared" si="0"/>
        <v>Assessments and Examinations.Vital Signs and Other Body Measures</v>
      </c>
    </row>
    <row r="41" spans="1:8" x14ac:dyDescent="0.25">
      <c r="A41" s="4" t="s">
        <v>26</v>
      </c>
      <c r="C41" s="9" t="s">
        <v>101</v>
      </c>
      <c r="E41" s="11" t="s">
        <v>275</v>
      </c>
      <c r="F41" s="11" t="s">
        <v>379</v>
      </c>
      <c r="G41" s="11" t="s">
        <v>276</v>
      </c>
      <c r="H41" s="9" t="str">
        <f t="shared" si="0"/>
        <v>Disease/Injury Related Events.History of Disease/Injury Event</v>
      </c>
    </row>
    <row r="42" spans="1:8" x14ac:dyDescent="0.25">
      <c r="A42" s="4" t="s">
        <v>27</v>
      </c>
      <c r="E42" s="11" t="s">
        <v>275</v>
      </c>
      <c r="F42" s="11" t="s">
        <v>380</v>
      </c>
      <c r="G42" s="11" t="s">
        <v>277</v>
      </c>
      <c r="H42" s="9" t="str">
        <f t="shared" si="0"/>
        <v>Outcomes and End Points.Activities of Daily Living/Performance</v>
      </c>
    </row>
    <row r="43" spans="1:8" x14ac:dyDescent="0.25">
      <c r="A43" s="4" t="s">
        <v>28</v>
      </c>
      <c r="C43" s="7" t="s">
        <v>671</v>
      </c>
      <c r="E43" s="11" t="s">
        <v>275</v>
      </c>
      <c r="F43" s="11" t="s">
        <v>380</v>
      </c>
      <c r="G43" s="11" t="s">
        <v>278</v>
      </c>
      <c r="H43" s="9" t="str">
        <f t="shared" si="0"/>
        <v>Outcomes and End Points.Ataxia and Performance Measures</v>
      </c>
    </row>
    <row r="44" spans="1:8" x14ac:dyDescent="0.25">
      <c r="A44" s="4" t="s">
        <v>29</v>
      </c>
      <c r="C44" s="9" t="s">
        <v>667</v>
      </c>
      <c r="E44" s="11" t="s">
        <v>275</v>
      </c>
      <c r="F44" s="11" t="s">
        <v>380</v>
      </c>
      <c r="G44" s="11" t="s">
        <v>279</v>
      </c>
      <c r="H44" s="9" t="str">
        <f t="shared" si="0"/>
        <v>Outcomes and End Points.Clinical Event End Points</v>
      </c>
    </row>
    <row r="45" spans="1:8" x14ac:dyDescent="0.25">
      <c r="A45" s="4" t="s">
        <v>30</v>
      </c>
      <c r="C45" s="9" t="s">
        <v>668</v>
      </c>
      <c r="E45" s="11" t="s">
        <v>275</v>
      </c>
      <c r="F45" s="11" t="s">
        <v>380</v>
      </c>
      <c r="G45" s="11" t="s">
        <v>400</v>
      </c>
      <c r="H45" s="9" t="str">
        <f t="shared" si="0"/>
        <v>Outcomes and End Points.Quality of Life</v>
      </c>
    </row>
    <row r="46" spans="1:8" x14ac:dyDescent="0.25">
      <c r="A46" s="4" t="s">
        <v>31</v>
      </c>
      <c r="C46" s="9" t="s">
        <v>672</v>
      </c>
      <c r="E46" s="11" t="s">
        <v>275</v>
      </c>
      <c r="F46" s="11" t="s">
        <v>380</v>
      </c>
      <c r="G46" s="11" t="s">
        <v>402</v>
      </c>
      <c r="H46" s="9" t="str">
        <f t="shared" si="0"/>
        <v>Outcomes and End Points.Summary of All Outcome Recommendations</v>
      </c>
    </row>
    <row r="47" spans="1:8" x14ac:dyDescent="0.25">
      <c r="A47" s="4" t="s">
        <v>32</v>
      </c>
      <c r="C47" s="9" t="s">
        <v>669</v>
      </c>
      <c r="E47" s="11" t="s">
        <v>275</v>
      </c>
      <c r="F47" s="11" t="s">
        <v>381</v>
      </c>
      <c r="G47" s="11" t="s">
        <v>404</v>
      </c>
      <c r="H47" s="9" t="str">
        <f t="shared" si="0"/>
        <v>Participant/Subject Characteristics.Demographics</v>
      </c>
    </row>
    <row r="48" spans="1:8" x14ac:dyDescent="0.25">
      <c r="A48" s="4" t="s">
        <v>33</v>
      </c>
      <c r="E48" s="11" t="s">
        <v>275</v>
      </c>
      <c r="F48" s="11" t="s">
        <v>381</v>
      </c>
      <c r="G48" s="11" t="s">
        <v>405</v>
      </c>
      <c r="H48" s="9" t="str">
        <f t="shared" si="0"/>
        <v>Participant/Subject Characteristics.Social Status</v>
      </c>
    </row>
    <row r="49" spans="1:8" x14ac:dyDescent="0.25">
      <c r="A49" s="4" t="s">
        <v>34</v>
      </c>
      <c r="E49" s="11" t="s">
        <v>275</v>
      </c>
      <c r="F49" s="11" t="s">
        <v>382</v>
      </c>
      <c r="G49" s="11" t="s">
        <v>406</v>
      </c>
      <c r="H49" s="9" t="str">
        <f t="shared" si="0"/>
        <v>Participant/Subject History and Family History.General Health History</v>
      </c>
    </row>
    <row r="50" spans="1:8" x14ac:dyDescent="0.25">
      <c r="A50" s="4" t="s">
        <v>163</v>
      </c>
      <c r="E50" s="11" t="s">
        <v>275</v>
      </c>
      <c r="F50" s="11" t="s">
        <v>385</v>
      </c>
      <c r="G50" s="11" t="s">
        <v>407</v>
      </c>
      <c r="H50" s="9" t="str">
        <f t="shared" si="0"/>
        <v>Treatment/Intervention Data.Drugs</v>
      </c>
    </row>
    <row r="51" spans="1:8" x14ac:dyDescent="0.25">
      <c r="A51" s="4" t="s">
        <v>164</v>
      </c>
      <c r="E51" s="12" t="s">
        <v>280</v>
      </c>
      <c r="F51" s="11" t="s">
        <v>240</v>
      </c>
      <c r="G51" s="11" t="s">
        <v>390</v>
      </c>
      <c r="H51" s="9" t="str">
        <f t="shared" si="0"/>
        <v>Assessments and Examinations.Imaging Diagnostics</v>
      </c>
    </row>
    <row r="52" spans="1:8" x14ac:dyDescent="0.25">
      <c r="A52" s="4" t="s">
        <v>165</v>
      </c>
      <c r="E52" s="12" t="s">
        <v>280</v>
      </c>
      <c r="F52" s="11" t="s">
        <v>240</v>
      </c>
      <c r="G52" s="11" t="s">
        <v>391</v>
      </c>
      <c r="H52" s="9" t="str">
        <f t="shared" si="0"/>
        <v>Assessments and Examinations.Laboratory Tests and Biospecimens/Biomarkers</v>
      </c>
    </row>
    <row r="53" spans="1:8" x14ac:dyDescent="0.25">
      <c r="A53" s="4" t="s">
        <v>166</v>
      </c>
      <c r="E53" s="12" t="s">
        <v>280</v>
      </c>
      <c r="F53" s="11" t="s">
        <v>240</v>
      </c>
      <c r="G53" s="11" t="s">
        <v>392</v>
      </c>
      <c r="H53" s="9" t="str">
        <f t="shared" si="0"/>
        <v>Assessments and Examinations.Non-Imaging Diagnostics</v>
      </c>
    </row>
    <row r="54" spans="1:8" x14ac:dyDescent="0.25">
      <c r="A54" s="4" t="s">
        <v>167</v>
      </c>
      <c r="E54" s="12" t="s">
        <v>280</v>
      </c>
      <c r="F54" s="11" t="s">
        <v>240</v>
      </c>
      <c r="G54" s="11" t="s">
        <v>393</v>
      </c>
      <c r="H54" s="9" t="str">
        <f t="shared" si="0"/>
        <v>Assessments and Examinations.Physical/Neurological Examination</v>
      </c>
    </row>
    <row r="55" spans="1:8" x14ac:dyDescent="0.25">
      <c r="A55" s="4" t="s">
        <v>168</v>
      </c>
      <c r="E55" s="12" t="s">
        <v>280</v>
      </c>
      <c r="F55" s="11" t="s">
        <v>240</v>
      </c>
      <c r="G55" s="11" t="s">
        <v>394</v>
      </c>
      <c r="H55" s="9" t="str">
        <f t="shared" si="0"/>
        <v>Assessments and Examinations.Vital Signs and Other Body Measures</v>
      </c>
    </row>
    <row r="56" spans="1:8" x14ac:dyDescent="0.25">
      <c r="A56" s="4" t="s">
        <v>169</v>
      </c>
      <c r="E56" s="12" t="s">
        <v>280</v>
      </c>
      <c r="F56" s="11" t="s">
        <v>379</v>
      </c>
      <c r="G56" s="11" t="s">
        <v>395</v>
      </c>
      <c r="H56" s="9" t="str">
        <f t="shared" si="0"/>
        <v>Disease/Injury Related Events.Classification</v>
      </c>
    </row>
    <row r="57" spans="1:8" x14ac:dyDescent="0.25">
      <c r="A57" s="4" t="s">
        <v>170</v>
      </c>
      <c r="E57" s="12" t="s">
        <v>280</v>
      </c>
      <c r="F57" s="11" t="s">
        <v>379</v>
      </c>
      <c r="G57" s="11" t="s">
        <v>281</v>
      </c>
      <c r="H57" s="9" t="str">
        <f t="shared" si="0"/>
        <v>Disease/Injury Related Events.Discharge Information</v>
      </c>
    </row>
    <row r="58" spans="1:8" x14ac:dyDescent="0.25">
      <c r="A58" s="4" t="s">
        <v>171</v>
      </c>
      <c r="E58" s="12" t="s">
        <v>280</v>
      </c>
      <c r="F58" s="11" t="s">
        <v>379</v>
      </c>
      <c r="G58" s="11" t="s">
        <v>276</v>
      </c>
      <c r="H58" s="9" t="str">
        <f t="shared" si="0"/>
        <v>Disease/Injury Related Events.History of Disease/Injury Event</v>
      </c>
    </row>
    <row r="59" spans="1:8" x14ac:dyDescent="0.25">
      <c r="A59" s="4" t="s">
        <v>172</v>
      </c>
      <c r="E59" s="12" t="s">
        <v>280</v>
      </c>
      <c r="F59" s="11" t="s">
        <v>379</v>
      </c>
      <c r="G59" s="11" t="s">
        <v>282</v>
      </c>
      <c r="H59" s="9" t="str">
        <f t="shared" si="0"/>
        <v>Disease/Injury Related Events.Second Insults</v>
      </c>
    </row>
    <row r="60" spans="1:8" x14ac:dyDescent="0.25">
      <c r="A60" s="4" t="s">
        <v>173</v>
      </c>
      <c r="E60" s="12" t="s">
        <v>280</v>
      </c>
      <c r="F60" s="11" t="s">
        <v>380</v>
      </c>
      <c r="G60" s="11" t="s">
        <v>279</v>
      </c>
      <c r="H60" s="9" t="str">
        <f t="shared" si="0"/>
        <v>Outcomes and End Points.Clinical Event End Points</v>
      </c>
    </row>
    <row r="61" spans="1:8" x14ac:dyDescent="0.25">
      <c r="A61" s="4" t="s">
        <v>174</v>
      </c>
      <c r="E61" s="12" t="s">
        <v>280</v>
      </c>
      <c r="F61" s="11" t="s">
        <v>380</v>
      </c>
      <c r="G61" s="11" t="s">
        <v>283</v>
      </c>
      <c r="H61" s="9" t="str">
        <f t="shared" si="0"/>
        <v>Outcomes and End Points.Other Clinical Data</v>
      </c>
    </row>
    <row r="62" spans="1:8" x14ac:dyDescent="0.25">
      <c r="A62" s="4" t="s">
        <v>175</v>
      </c>
      <c r="E62" s="12" t="s">
        <v>280</v>
      </c>
      <c r="F62" s="11" t="s">
        <v>381</v>
      </c>
      <c r="G62" s="11" t="s">
        <v>404</v>
      </c>
      <c r="H62" s="9" t="str">
        <f t="shared" si="0"/>
        <v>Participant/Subject Characteristics.Demographics</v>
      </c>
    </row>
    <row r="63" spans="1:8" x14ac:dyDescent="0.25">
      <c r="A63" s="4" t="s">
        <v>176</v>
      </c>
      <c r="E63" s="12" t="s">
        <v>280</v>
      </c>
      <c r="F63" s="11" t="s">
        <v>381</v>
      </c>
      <c r="G63" s="11" t="s">
        <v>405</v>
      </c>
      <c r="H63" s="9" t="str">
        <f t="shared" si="0"/>
        <v>Participant/Subject Characteristics.Social Status</v>
      </c>
    </row>
    <row r="64" spans="1:8" x14ac:dyDescent="0.25">
      <c r="A64" s="4" t="s">
        <v>177</v>
      </c>
      <c r="E64" s="12" t="s">
        <v>280</v>
      </c>
      <c r="F64" s="11" t="s">
        <v>382</v>
      </c>
      <c r="G64" s="11" t="s">
        <v>284</v>
      </c>
      <c r="H64" s="9" t="str">
        <f t="shared" si="0"/>
        <v>Participant/Subject History and Family History.Epidemiology/Environmental History</v>
      </c>
    </row>
    <row r="65" spans="1:8" x14ac:dyDescent="0.25">
      <c r="A65" s="4" t="s">
        <v>178</v>
      </c>
      <c r="E65" s="12" t="s">
        <v>280</v>
      </c>
      <c r="F65" s="11" t="s">
        <v>382</v>
      </c>
      <c r="G65" s="11" t="s">
        <v>406</v>
      </c>
      <c r="H65" s="9" t="str">
        <f t="shared" si="0"/>
        <v>Participant/Subject History and Family History.General Health History</v>
      </c>
    </row>
    <row r="66" spans="1:8" x14ac:dyDescent="0.25">
      <c r="A66" s="4" t="s">
        <v>179</v>
      </c>
      <c r="E66" s="12" t="s">
        <v>280</v>
      </c>
      <c r="F66" s="11" t="s">
        <v>383</v>
      </c>
      <c r="G66" s="11" t="s">
        <v>285</v>
      </c>
      <c r="H66" s="9" t="str">
        <f t="shared" ref="H66:H129" si="1">CONCATENATE(F66,".",G66)</f>
        <v>Protocol Experience.Participant/Subject Identification, Eligibility, and Enrollment</v>
      </c>
    </row>
    <row r="67" spans="1:8" x14ac:dyDescent="0.25">
      <c r="A67" s="4" t="s">
        <v>180</v>
      </c>
      <c r="E67" s="12" t="s">
        <v>280</v>
      </c>
      <c r="F67" s="11" t="s">
        <v>383</v>
      </c>
      <c r="G67" s="11" t="s">
        <v>286</v>
      </c>
      <c r="H67" s="9" t="str">
        <f t="shared" si="1"/>
        <v>Protocol Experience.Off Treatment/Off Study</v>
      </c>
    </row>
    <row r="68" spans="1:8" x14ac:dyDescent="0.25">
      <c r="A68" s="4" t="s">
        <v>181</v>
      </c>
      <c r="E68" s="12" t="s">
        <v>280</v>
      </c>
      <c r="F68" s="11" t="s">
        <v>383</v>
      </c>
      <c r="G68" s="11" t="s">
        <v>287</v>
      </c>
      <c r="H68" s="9" t="str">
        <f t="shared" si="1"/>
        <v>Protocol Experience.Protocol Deviations</v>
      </c>
    </row>
    <row r="69" spans="1:8" x14ac:dyDescent="0.25">
      <c r="A69" s="4" t="s">
        <v>182</v>
      </c>
      <c r="E69" s="12" t="s">
        <v>280</v>
      </c>
      <c r="F69" s="11" t="s">
        <v>383</v>
      </c>
      <c r="G69" s="11" t="s">
        <v>288</v>
      </c>
      <c r="H69" s="9" t="str">
        <f t="shared" si="1"/>
        <v>Protocol Experience.Study Management</v>
      </c>
    </row>
    <row r="70" spans="1:8" x14ac:dyDescent="0.25">
      <c r="A70" s="4" t="s">
        <v>183</v>
      </c>
      <c r="E70" s="12" t="s">
        <v>280</v>
      </c>
      <c r="F70" s="11" t="s">
        <v>384</v>
      </c>
      <c r="G70" s="11" t="s">
        <v>272</v>
      </c>
      <c r="H70" s="9" t="str">
        <f t="shared" si="1"/>
        <v>Safety Data.Adverse Events</v>
      </c>
    </row>
    <row r="71" spans="1:8" x14ac:dyDescent="0.25">
      <c r="A71" s="4" t="s">
        <v>184</v>
      </c>
      <c r="E71" s="12" t="s">
        <v>280</v>
      </c>
      <c r="F71" s="11" t="s">
        <v>385</v>
      </c>
      <c r="G71" s="11" t="s">
        <v>407</v>
      </c>
      <c r="H71" s="9" t="str">
        <f t="shared" si="1"/>
        <v>Treatment/Intervention Data.Drugs</v>
      </c>
    </row>
    <row r="72" spans="1:8" x14ac:dyDescent="0.25">
      <c r="A72" s="4" t="s">
        <v>185</v>
      </c>
      <c r="E72" s="12" t="s">
        <v>280</v>
      </c>
      <c r="F72" s="11" t="s">
        <v>385</v>
      </c>
      <c r="G72" s="11" t="s">
        <v>274</v>
      </c>
      <c r="H72" s="9" t="str">
        <f t="shared" si="1"/>
        <v>Treatment/Intervention Data.Surgeries and Other Procedures</v>
      </c>
    </row>
    <row r="73" spans="1:8" x14ac:dyDescent="0.25">
      <c r="A73" s="4" t="s">
        <v>186</v>
      </c>
      <c r="E73" s="12" t="s">
        <v>280</v>
      </c>
      <c r="F73" s="11" t="s">
        <v>385</v>
      </c>
      <c r="G73" s="11" t="s">
        <v>289</v>
      </c>
      <c r="H73" s="9" t="str">
        <f t="shared" si="1"/>
        <v>Treatment/Intervention Data.Therapies</v>
      </c>
    </row>
    <row r="74" spans="1:8" x14ac:dyDescent="0.25">
      <c r="A74" s="17" t="s">
        <v>1035</v>
      </c>
      <c r="E74" s="11" t="s">
        <v>290</v>
      </c>
      <c r="F74" s="11" t="s">
        <v>240</v>
      </c>
      <c r="G74" s="11" t="s">
        <v>291</v>
      </c>
      <c r="H74" s="9" t="str">
        <f t="shared" si="1"/>
        <v>Assessments and Examinations.General and Motor</v>
      </c>
    </row>
    <row r="75" spans="1:8" x14ac:dyDescent="0.25">
      <c r="A75" s="4" t="s">
        <v>187</v>
      </c>
      <c r="E75" s="11" t="s">
        <v>290</v>
      </c>
      <c r="F75" s="11" t="s">
        <v>240</v>
      </c>
      <c r="G75" s="11" t="s">
        <v>390</v>
      </c>
      <c r="H75" s="9" t="str">
        <f t="shared" si="1"/>
        <v>Assessments and Examinations.Imaging Diagnostics</v>
      </c>
    </row>
    <row r="76" spans="1:8" x14ac:dyDescent="0.25">
      <c r="A76" s="4" t="s">
        <v>188</v>
      </c>
      <c r="E76" s="11" t="s">
        <v>290</v>
      </c>
      <c r="F76" s="11" t="s">
        <v>240</v>
      </c>
      <c r="G76" s="11" t="s">
        <v>391</v>
      </c>
      <c r="H76" s="9" t="str">
        <f t="shared" si="1"/>
        <v>Assessments and Examinations.Laboratory Tests and Biospecimens/Biomarkers</v>
      </c>
    </row>
    <row r="77" spans="1:8" x14ac:dyDescent="0.25">
      <c r="A77" s="4" t="s">
        <v>189</v>
      </c>
      <c r="E77" s="11" t="s">
        <v>290</v>
      </c>
      <c r="F77" s="11" t="s">
        <v>240</v>
      </c>
      <c r="G77" s="11" t="s">
        <v>283</v>
      </c>
      <c r="H77" s="9" t="str">
        <f t="shared" si="1"/>
        <v>Assessments and Examinations.Other Clinical Data</v>
      </c>
    </row>
    <row r="78" spans="1:8" x14ac:dyDescent="0.25">
      <c r="A78" s="4" t="s">
        <v>190</v>
      </c>
      <c r="E78" s="11" t="s">
        <v>290</v>
      </c>
      <c r="F78" s="11" t="s">
        <v>240</v>
      </c>
      <c r="G78" s="11" t="s">
        <v>393</v>
      </c>
      <c r="H78" s="9" t="str">
        <f t="shared" si="1"/>
        <v>Assessments and Examinations.Physical/Neurological Examination</v>
      </c>
    </row>
    <row r="79" spans="1:8" x14ac:dyDescent="0.25">
      <c r="A79" s="4" t="s">
        <v>191</v>
      </c>
      <c r="E79" s="11" t="s">
        <v>290</v>
      </c>
      <c r="F79" s="11" t="s">
        <v>240</v>
      </c>
      <c r="G79" s="11" t="s">
        <v>394</v>
      </c>
      <c r="H79" s="9" t="str">
        <f t="shared" si="1"/>
        <v>Assessments and Examinations.Vital Signs and Other Body Measures</v>
      </c>
    </row>
    <row r="80" spans="1:8" x14ac:dyDescent="0.25">
      <c r="A80" s="4" t="s">
        <v>192</v>
      </c>
      <c r="E80" s="11" t="s">
        <v>290</v>
      </c>
      <c r="F80" s="11" t="s">
        <v>379</v>
      </c>
      <c r="G80" s="11" t="s">
        <v>276</v>
      </c>
      <c r="H80" s="9" t="str">
        <f t="shared" si="1"/>
        <v>Disease/Injury Related Events.History of Disease/Injury Event</v>
      </c>
    </row>
    <row r="81" spans="1:8" x14ac:dyDescent="0.25">
      <c r="A81" s="4" t="s">
        <v>193</v>
      </c>
      <c r="E81" s="11" t="s">
        <v>290</v>
      </c>
      <c r="F81" s="11" t="s">
        <v>380</v>
      </c>
      <c r="G81" s="11" t="s">
        <v>292</v>
      </c>
      <c r="H81" s="9" t="str">
        <f t="shared" si="1"/>
        <v>Outcomes and End Points.Behavior/Psychiatry</v>
      </c>
    </row>
    <row r="82" spans="1:8" x14ac:dyDescent="0.25">
      <c r="A82" s="4" t="s">
        <v>194</v>
      </c>
      <c r="E82" s="11" t="s">
        <v>290</v>
      </c>
      <c r="F82" s="11" t="s">
        <v>380</v>
      </c>
      <c r="G82" s="11" t="s">
        <v>279</v>
      </c>
      <c r="H82" s="9" t="str">
        <f t="shared" si="1"/>
        <v>Outcomes and End Points.Clinical Event End Points</v>
      </c>
    </row>
    <row r="83" spans="1:8" x14ac:dyDescent="0.25">
      <c r="A83" s="4" t="s">
        <v>195</v>
      </c>
      <c r="E83" s="11" t="s">
        <v>290</v>
      </c>
      <c r="F83" s="11" t="s">
        <v>380</v>
      </c>
      <c r="G83" s="11" t="s">
        <v>293</v>
      </c>
      <c r="H83" s="9" t="str">
        <f t="shared" si="1"/>
        <v>Outcomes and End Points.Emotional and Cognitive Status</v>
      </c>
    </row>
    <row r="84" spans="1:8" x14ac:dyDescent="0.25">
      <c r="A84" s="4" t="s">
        <v>113</v>
      </c>
      <c r="E84" s="11" t="s">
        <v>290</v>
      </c>
      <c r="F84" s="11" t="s">
        <v>380</v>
      </c>
      <c r="G84" s="11" t="s">
        <v>294</v>
      </c>
      <c r="H84" s="9" t="str">
        <f t="shared" si="1"/>
        <v>Outcomes and End Points.Functional Outcomes/ Patient Reported Outcomes</v>
      </c>
    </row>
    <row r="85" spans="1:8" x14ac:dyDescent="0.25">
      <c r="A85" s="4" t="s">
        <v>196</v>
      </c>
      <c r="E85" s="11" t="s">
        <v>290</v>
      </c>
      <c r="F85" s="11" t="s">
        <v>380</v>
      </c>
      <c r="G85" s="11" t="s">
        <v>295</v>
      </c>
      <c r="H85" s="9" t="str">
        <f t="shared" si="1"/>
        <v>Outcomes and End Points.Motor Function</v>
      </c>
    </row>
    <row r="86" spans="1:8" x14ac:dyDescent="0.25">
      <c r="A86" s="4" t="s">
        <v>197</v>
      </c>
      <c r="E86" s="11" t="s">
        <v>290</v>
      </c>
      <c r="F86" s="11" t="s">
        <v>380</v>
      </c>
      <c r="G86" s="11" t="s">
        <v>400</v>
      </c>
      <c r="H86" s="9" t="str">
        <f t="shared" si="1"/>
        <v>Outcomes and End Points.Quality of Life</v>
      </c>
    </row>
    <row r="87" spans="1:8" x14ac:dyDescent="0.25">
      <c r="A87" s="4" t="s">
        <v>198</v>
      </c>
      <c r="E87" s="11" t="s">
        <v>290</v>
      </c>
      <c r="F87" s="11" t="s">
        <v>380</v>
      </c>
      <c r="G87" s="11" t="s">
        <v>402</v>
      </c>
      <c r="H87" s="9" t="str">
        <f t="shared" si="1"/>
        <v>Outcomes and End Points.Summary of All Outcome Recommendations</v>
      </c>
    </row>
    <row r="88" spans="1:8" x14ac:dyDescent="0.25">
      <c r="A88" s="4" t="s">
        <v>35</v>
      </c>
      <c r="E88" s="11" t="s">
        <v>290</v>
      </c>
      <c r="F88" s="11" t="s">
        <v>381</v>
      </c>
      <c r="G88" s="11" t="s">
        <v>404</v>
      </c>
      <c r="H88" s="9" t="str">
        <f t="shared" si="1"/>
        <v>Participant/Subject Characteristics.Demographics</v>
      </c>
    </row>
    <row r="89" spans="1:8" x14ac:dyDescent="0.25">
      <c r="A89" s="4" t="s">
        <v>36</v>
      </c>
      <c r="E89" s="11" t="s">
        <v>290</v>
      </c>
      <c r="F89" s="11" t="s">
        <v>381</v>
      </c>
      <c r="G89" s="11" t="s">
        <v>405</v>
      </c>
      <c r="H89" s="9" t="str">
        <f t="shared" si="1"/>
        <v>Participant/Subject Characteristics.Social Status</v>
      </c>
    </row>
    <row r="90" spans="1:8" x14ac:dyDescent="0.25">
      <c r="A90" s="4" t="s">
        <v>37</v>
      </c>
      <c r="E90" s="11" t="s">
        <v>290</v>
      </c>
      <c r="F90" s="11" t="s">
        <v>382</v>
      </c>
      <c r="G90" s="11" t="s">
        <v>284</v>
      </c>
      <c r="H90" s="9" t="str">
        <f t="shared" si="1"/>
        <v>Participant/Subject History and Family History.Epidemiology/Environmental History</v>
      </c>
    </row>
    <row r="91" spans="1:8" x14ac:dyDescent="0.25">
      <c r="A91" s="4" t="s">
        <v>38</v>
      </c>
      <c r="E91" s="11" t="s">
        <v>290</v>
      </c>
      <c r="F91" s="11" t="s">
        <v>382</v>
      </c>
      <c r="G91" s="11" t="s">
        <v>406</v>
      </c>
      <c r="H91" s="9" t="str">
        <f t="shared" si="1"/>
        <v>Participant/Subject History and Family History.General Health History</v>
      </c>
    </row>
    <row r="92" spans="1:8" x14ac:dyDescent="0.25">
      <c r="A92" s="4" t="s">
        <v>39</v>
      </c>
      <c r="E92" s="11" t="s">
        <v>296</v>
      </c>
      <c r="F92" s="11" t="s">
        <v>240</v>
      </c>
      <c r="G92" s="11" t="s">
        <v>390</v>
      </c>
      <c r="H92" s="9" t="str">
        <f t="shared" si="1"/>
        <v>Assessments and Examinations.Imaging Diagnostics</v>
      </c>
    </row>
    <row r="93" spans="1:8" x14ac:dyDescent="0.25">
      <c r="A93" s="4" t="s">
        <v>40</v>
      </c>
      <c r="E93" s="11" t="s">
        <v>296</v>
      </c>
      <c r="F93" s="11" t="s">
        <v>240</v>
      </c>
      <c r="G93" s="11" t="s">
        <v>391</v>
      </c>
      <c r="H93" s="9" t="str">
        <f t="shared" si="1"/>
        <v>Assessments and Examinations.Laboratory Tests and Biospecimens/Biomarkers</v>
      </c>
    </row>
    <row r="94" spans="1:8" x14ac:dyDescent="0.25">
      <c r="A94" s="4" t="s">
        <v>41</v>
      </c>
      <c r="E94" s="11" t="s">
        <v>296</v>
      </c>
      <c r="F94" s="11" t="s">
        <v>240</v>
      </c>
      <c r="G94" s="11" t="s">
        <v>393</v>
      </c>
      <c r="H94" s="9" t="str">
        <f t="shared" si="1"/>
        <v>Assessments and Examinations.Physical/Neurological Examination</v>
      </c>
    </row>
    <row r="95" spans="1:8" x14ac:dyDescent="0.25">
      <c r="A95" s="4" t="s">
        <v>42</v>
      </c>
      <c r="E95" s="11" t="s">
        <v>296</v>
      </c>
      <c r="F95" s="11" t="s">
        <v>240</v>
      </c>
      <c r="G95" s="11" t="s">
        <v>394</v>
      </c>
      <c r="H95" s="9" t="str">
        <f t="shared" si="1"/>
        <v>Assessments and Examinations.Vital Signs and Other Body Measures</v>
      </c>
    </row>
    <row r="96" spans="1:8" x14ac:dyDescent="0.25">
      <c r="A96" s="4" t="s">
        <v>43</v>
      </c>
      <c r="E96" s="11" t="s">
        <v>296</v>
      </c>
      <c r="F96" s="11" t="s">
        <v>379</v>
      </c>
      <c r="G96" s="11" t="s">
        <v>395</v>
      </c>
      <c r="H96" s="9" t="str">
        <f t="shared" si="1"/>
        <v>Disease/Injury Related Events.Classification</v>
      </c>
    </row>
    <row r="97" spans="1:8" x14ac:dyDescent="0.25">
      <c r="A97" s="4" t="s">
        <v>44</v>
      </c>
      <c r="E97" s="11" t="s">
        <v>296</v>
      </c>
      <c r="F97" s="11" t="s">
        <v>379</v>
      </c>
      <c r="G97" s="11" t="s">
        <v>276</v>
      </c>
      <c r="H97" s="9" t="str">
        <f t="shared" si="1"/>
        <v>Disease/Injury Related Events.History of Disease/Injury Event</v>
      </c>
    </row>
    <row r="98" spans="1:8" x14ac:dyDescent="0.25">
      <c r="A98" s="4" t="s">
        <v>45</v>
      </c>
      <c r="E98" s="11" t="s">
        <v>296</v>
      </c>
      <c r="F98" s="11" t="s">
        <v>380</v>
      </c>
      <c r="G98" s="11" t="s">
        <v>297</v>
      </c>
      <c r="H98" s="9" t="str">
        <f t="shared" si="1"/>
        <v>Outcomes and End Points.Activities of Daily Living/Functional Status</v>
      </c>
    </row>
    <row r="99" spans="1:8" x14ac:dyDescent="0.25">
      <c r="A99" s="4" t="s">
        <v>46</v>
      </c>
      <c r="E99" s="11" t="s">
        <v>296</v>
      </c>
      <c r="F99" s="11" t="s">
        <v>380</v>
      </c>
      <c r="G99" s="11" t="s">
        <v>409</v>
      </c>
      <c r="H99" s="9" t="str">
        <f t="shared" si="1"/>
        <v>Outcomes and End Points.Assessing Comorbidities</v>
      </c>
    </row>
    <row r="100" spans="1:8" x14ac:dyDescent="0.25">
      <c r="A100" s="4" t="s">
        <v>47</v>
      </c>
      <c r="E100" s="11" t="s">
        <v>296</v>
      </c>
      <c r="F100" s="11" t="s">
        <v>380</v>
      </c>
      <c r="G100" s="11" t="s">
        <v>293</v>
      </c>
      <c r="H100" s="9" t="str">
        <f t="shared" si="1"/>
        <v>Outcomes and End Points.Emotional and Cognitive Status</v>
      </c>
    </row>
    <row r="101" spans="1:8" x14ac:dyDescent="0.25">
      <c r="A101" s="4" t="s">
        <v>48</v>
      </c>
      <c r="E101" s="11" t="s">
        <v>296</v>
      </c>
      <c r="F101" s="11" t="s">
        <v>380</v>
      </c>
      <c r="G101" s="11" t="s">
        <v>239</v>
      </c>
      <c r="H101" s="9" t="str">
        <f t="shared" si="1"/>
        <v>Outcomes and End Points.Pediatric</v>
      </c>
    </row>
    <row r="102" spans="1:8" x14ac:dyDescent="0.25">
      <c r="A102" s="4" t="s">
        <v>49</v>
      </c>
      <c r="E102" s="11" t="s">
        <v>296</v>
      </c>
      <c r="F102" s="11" t="s">
        <v>380</v>
      </c>
      <c r="G102" s="11" t="s">
        <v>271</v>
      </c>
      <c r="H102" s="9" t="str">
        <f t="shared" si="1"/>
        <v>Outcomes and End Points.Patient Reported Outcomes</v>
      </c>
    </row>
    <row r="103" spans="1:8" x14ac:dyDescent="0.25">
      <c r="A103" s="4" t="s">
        <v>50</v>
      </c>
      <c r="E103" s="11" t="s">
        <v>296</v>
      </c>
      <c r="F103" s="11" t="s">
        <v>380</v>
      </c>
      <c r="G103" s="11" t="s">
        <v>400</v>
      </c>
      <c r="H103" s="9" t="str">
        <f t="shared" si="1"/>
        <v>Outcomes and End Points.Quality of Life</v>
      </c>
    </row>
    <row r="104" spans="1:8" x14ac:dyDescent="0.25">
      <c r="A104" s="4" t="s">
        <v>51</v>
      </c>
      <c r="E104" s="11" t="s">
        <v>296</v>
      </c>
      <c r="F104" s="11" t="s">
        <v>380</v>
      </c>
      <c r="G104" s="11" t="s">
        <v>402</v>
      </c>
      <c r="H104" s="9" t="str">
        <f t="shared" si="1"/>
        <v>Outcomes and End Points.Summary of All Outcome Recommendations</v>
      </c>
    </row>
    <row r="105" spans="1:8" x14ac:dyDescent="0.25">
      <c r="A105" s="4" t="s">
        <v>52</v>
      </c>
      <c r="E105" s="11" t="s">
        <v>296</v>
      </c>
      <c r="F105" s="11" t="s">
        <v>381</v>
      </c>
      <c r="G105" s="11" t="s">
        <v>404</v>
      </c>
      <c r="H105" s="9" t="str">
        <f t="shared" si="1"/>
        <v>Participant/Subject Characteristics.Demographics</v>
      </c>
    </row>
    <row r="106" spans="1:8" x14ac:dyDescent="0.25">
      <c r="A106" s="4" t="s">
        <v>53</v>
      </c>
      <c r="E106" s="11" t="s">
        <v>296</v>
      </c>
      <c r="F106" s="11" t="s">
        <v>381</v>
      </c>
      <c r="G106" s="11" t="s">
        <v>405</v>
      </c>
      <c r="H106" s="9" t="str">
        <f t="shared" si="1"/>
        <v>Participant/Subject Characteristics.Social Status</v>
      </c>
    </row>
    <row r="107" spans="1:8" x14ac:dyDescent="0.25">
      <c r="A107" s="4" t="s">
        <v>54</v>
      </c>
      <c r="E107" s="11" t="s">
        <v>296</v>
      </c>
      <c r="F107" s="11" t="s">
        <v>382</v>
      </c>
      <c r="G107" s="11" t="s">
        <v>406</v>
      </c>
      <c r="H107" s="9" t="str">
        <f t="shared" si="1"/>
        <v>Participant/Subject History and Family History.General Health History</v>
      </c>
    </row>
    <row r="108" spans="1:8" x14ac:dyDescent="0.25">
      <c r="A108" s="4" t="s">
        <v>55</v>
      </c>
      <c r="E108" s="11" t="s">
        <v>296</v>
      </c>
      <c r="F108" s="11" t="s">
        <v>385</v>
      </c>
      <c r="G108" s="11" t="s">
        <v>407</v>
      </c>
      <c r="H108" s="9" t="str">
        <f t="shared" si="1"/>
        <v>Treatment/Intervention Data.Drugs</v>
      </c>
    </row>
    <row r="109" spans="1:8" x14ac:dyDescent="0.25">
      <c r="A109" s="4" t="s">
        <v>56</v>
      </c>
      <c r="E109" s="11" t="s">
        <v>296</v>
      </c>
      <c r="F109" s="11" t="s">
        <v>385</v>
      </c>
      <c r="G109" s="11" t="s">
        <v>274</v>
      </c>
      <c r="H109" s="9" t="str">
        <f t="shared" si="1"/>
        <v>Treatment/Intervention Data.Surgeries and Other Procedures</v>
      </c>
    </row>
    <row r="110" spans="1:8" x14ac:dyDescent="0.25">
      <c r="A110" s="4" t="s">
        <v>57</v>
      </c>
      <c r="E110" s="11" t="s">
        <v>298</v>
      </c>
      <c r="F110" s="11" t="s">
        <v>240</v>
      </c>
      <c r="G110" s="11" t="s">
        <v>390</v>
      </c>
      <c r="H110" s="9" t="str">
        <f t="shared" si="1"/>
        <v>Assessments and Examinations.Imaging Diagnostics</v>
      </c>
    </row>
    <row r="111" spans="1:8" x14ac:dyDescent="0.25">
      <c r="A111" s="4" t="s">
        <v>58</v>
      </c>
      <c r="E111" s="11" t="s">
        <v>298</v>
      </c>
      <c r="F111" s="11" t="s">
        <v>240</v>
      </c>
      <c r="G111" s="11" t="s">
        <v>391</v>
      </c>
      <c r="H111" s="9" t="str">
        <f t="shared" si="1"/>
        <v>Assessments and Examinations.Laboratory Tests and Biospecimens/Biomarkers</v>
      </c>
    </row>
    <row r="112" spans="1:8" x14ac:dyDescent="0.25">
      <c r="A112" s="4" t="s">
        <v>59</v>
      </c>
      <c r="E112" s="11" t="s">
        <v>298</v>
      </c>
      <c r="F112" s="11" t="s">
        <v>240</v>
      </c>
      <c r="G112" s="11" t="s">
        <v>392</v>
      </c>
      <c r="H112" s="9" t="str">
        <f t="shared" si="1"/>
        <v>Assessments and Examinations.Non-Imaging Diagnostics</v>
      </c>
    </row>
    <row r="113" spans="1:8" x14ac:dyDescent="0.25">
      <c r="A113" s="4" t="s">
        <v>60</v>
      </c>
      <c r="E113" s="11" t="s">
        <v>298</v>
      </c>
      <c r="F113" s="11" t="s">
        <v>240</v>
      </c>
      <c r="G113" s="11" t="s">
        <v>393</v>
      </c>
      <c r="H113" s="9" t="str">
        <f t="shared" si="1"/>
        <v>Assessments and Examinations.Physical/Neurological Examination</v>
      </c>
    </row>
    <row r="114" spans="1:8" x14ac:dyDescent="0.25">
      <c r="A114" s="4" t="s">
        <v>61</v>
      </c>
      <c r="E114" s="11" t="s">
        <v>298</v>
      </c>
      <c r="F114" s="11" t="s">
        <v>240</v>
      </c>
      <c r="G114" s="11" t="s">
        <v>394</v>
      </c>
      <c r="H114" s="9" t="str">
        <f t="shared" si="1"/>
        <v>Assessments and Examinations.Vital Signs and Other Body Measures</v>
      </c>
    </row>
    <row r="115" spans="1:8" x14ac:dyDescent="0.25">
      <c r="A115" s="4" t="s">
        <v>62</v>
      </c>
      <c r="E115" s="11" t="s">
        <v>298</v>
      </c>
      <c r="F115" s="11" t="s">
        <v>379</v>
      </c>
      <c r="G115" s="11" t="s">
        <v>395</v>
      </c>
      <c r="H115" s="9" t="str">
        <f t="shared" si="1"/>
        <v>Disease/Injury Related Events.Classification</v>
      </c>
    </row>
    <row r="116" spans="1:8" x14ac:dyDescent="0.25">
      <c r="A116" s="4" t="s">
        <v>63</v>
      </c>
      <c r="E116" s="11" t="s">
        <v>298</v>
      </c>
      <c r="F116" s="11" t="s">
        <v>379</v>
      </c>
      <c r="G116" s="11" t="s">
        <v>276</v>
      </c>
      <c r="H116" s="9" t="str">
        <f t="shared" si="1"/>
        <v>Disease/Injury Related Events.History of Disease/Injury Event</v>
      </c>
    </row>
    <row r="117" spans="1:8" x14ac:dyDescent="0.25">
      <c r="A117" s="4" t="s">
        <v>64</v>
      </c>
      <c r="E117" s="11" t="s">
        <v>298</v>
      </c>
      <c r="F117" s="11" t="s">
        <v>380</v>
      </c>
      <c r="G117" s="11" t="s">
        <v>293</v>
      </c>
      <c r="H117" s="9" t="str">
        <f t="shared" si="1"/>
        <v>Outcomes and End Points.Emotional and Cognitive Status</v>
      </c>
    </row>
    <row r="118" spans="1:8" x14ac:dyDescent="0.25">
      <c r="A118" s="4" t="s">
        <v>65</v>
      </c>
      <c r="E118" s="11" t="s">
        <v>298</v>
      </c>
      <c r="F118" s="11" t="s">
        <v>380</v>
      </c>
      <c r="G118" s="11" t="s">
        <v>299</v>
      </c>
      <c r="H118" s="9" t="str">
        <f t="shared" si="1"/>
        <v>Outcomes and End Points.End Points</v>
      </c>
    </row>
    <row r="119" spans="1:8" x14ac:dyDescent="0.25">
      <c r="A119" s="4" t="s">
        <v>66</v>
      </c>
      <c r="E119" s="11" t="s">
        <v>298</v>
      </c>
      <c r="F119" s="11" t="s">
        <v>380</v>
      </c>
      <c r="G119" s="11" t="s">
        <v>300</v>
      </c>
      <c r="H119" s="9" t="str">
        <f t="shared" si="1"/>
        <v>Outcomes and End Points.Global Outcome</v>
      </c>
    </row>
    <row r="120" spans="1:8" x14ac:dyDescent="0.25">
      <c r="A120" s="4" t="s">
        <v>67</v>
      </c>
      <c r="E120" s="11" t="s">
        <v>298</v>
      </c>
      <c r="F120" s="11" t="s">
        <v>380</v>
      </c>
      <c r="G120" s="11" t="s">
        <v>239</v>
      </c>
      <c r="H120" s="9" t="str">
        <f t="shared" si="1"/>
        <v>Outcomes and End Points.Pediatric</v>
      </c>
    </row>
    <row r="121" spans="1:8" x14ac:dyDescent="0.25">
      <c r="A121" s="4" t="s">
        <v>68</v>
      </c>
      <c r="E121" s="11" t="s">
        <v>298</v>
      </c>
      <c r="F121" s="11" t="s">
        <v>380</v>
      </c>
      <c r="G121" s="11" t="s">
        <v>399</v>
      </c>
      <c r="H121" s="9" t="str">
        <f t="shared" si="1"/>
        <v>Outcomes and End Points.Pulmonary Function Testing/Respiratory Status</v>
      </c>
    </row>
    <row r="122" spans="1:8" x14ac:dyDescent="0.25">
      <c r="A122" s="4" t="s">
        <v>69</v>
      </c>
      <c r="E122" s="11" t="s">
        <v>298</v>
      </c>
      <c r="F122" s="11" t="s">
        <v>380</v>
      </c>
      <c r="G122" s="11" t="s">
        <v>402</v>
      </c>
      <c r="H122" s="9" t="str">
        <f t="shared" si="1"/>
        <v>Outcomes and End Points.Summary of All Outcome Recommendations</v>
      </c>
    </row>
    <row r="123" spans="1:8" x14ac:dyDescent="0.25">
      <c r="A123" s="4" t="s">
        <v>70</v>
      </c>
      <c r="E123" s="11" t="s">
        <v>298</v>
      </c>
      <c r="F123" s="11" t="s">
        <v>381</v>
      </c>
      <c r="G123" s="11" t="s">
        <v>404</v>
      </c>
      <c r="H123" s="9" t="str">
        <f t="shared" si="1"/>
        <v>Participant/Subject Characteristics.Demographics</v>
      </c>
    </row>
    <row r="124" spans="1:8" x14ac:dyDescent="0.25">
      <c r="A124" s="4" t="s">
        <v>71</v>
      </c>
      <c r="E124" s="11" t="s">
        <v>298</v>
      </c>
      <c r="F124" s="11" t="s">
        <v>381</v>
      </c>
      <c r="G124" s="11" t="s">
        <v>405</v>
      </c>
      <c r="H124" s="9" t="str">
        <f t="shared" si="1"/>
        <v>Participant/Subject Characteristics.Social Status</v>
      </c>
    </row>
    <row r="125" spans="1:8" x14ac:dyDescent="0.25">
      <c r="A125" s="4" t="s">
        <v>72</v>
      </c>
      <c r="E125" s="11" t="s">
        <v>298</v>
      </c>
      <c r="F125" s="11" t="s">
        <v>382</v>
      </c>
      <c r="G125" s="11" t="s">
        <v>406</v>
      </c>
      <c r="H125" s="9" t="str">
        <f t="shared" si="1"/>
        <v>Participant/Subject History and Family History.General Health History</v>
      </c>
    </row>
    <row r="126" spans="1:8" x14ac:dyDescent="0.25">
      <c r="A126" s="4" t="s">
        <v>73</v>
      </c>
      <c r="E126" s="11" t="s">
        <v>298</v>
      </c>
      <c r="F126" s="11" t="s">
        <v>385</v>
      </c>
      <c r="G126" s="11" t="s">
        <v>407</v>
      </c>
      <c r="H126" s="9" t="str">
        <f t="shared" si="1"/>
        <v>Treatment/Intervention Data.Drugs</v>
      </c>
    </row>
    <row r="127" spans="1:8" x14ac:dyDescent="0.25">
      <c r="A127" s="4" t="s">
        <v>74</v>
      </c>
      <c r="E127" s="11" t="s">
        <v>298</v>
      </c>
      <c r="F127" s="11" t="s">
        <v>385</v>
      </c>
      <c r="G127" s="11" t="s">
        <v>274</v>
      </c>
      <c r="H127" s="9" t="str">
        <f t="shared" si="1"/>
        <v>Treatment/Intervention Data.Surgeries and Other Procedures</v>
      </c>
    </row>
    <row r="128" spans="1:8" x14ac:dyDescent="0.25">
      <c r="A128" s="4" t="s">
        <v>75</v>
      </c>
      <c r="E128" s="11" t="s">
        <v>298</v>
      </c>
      <c r="F128" s="11" t="s">
        <v>385</v>
      </c>
      <c r="G128" s="11" t="s">
        <v>289</v>
      </c>
      <c r="H128" s="9" t="str">
        <f t="shared" si="1"/>
        <v>Treatment/Intervention Data.Therapies</v>
      </c>
    </row>
    <row r="129" spans="1:8" x14ac:dyDescent="0.25">
      <c r="A129" s="4" t="s">
        <v>76</v>
      </c>
      <c r="E129" s="11" t="s">
        <v>301</v>
      </c>
      <c r="F129" s="11" t="s">
        <v>240</v>
      </c>
      <c r="G129" s="11" t="s">
        <v>390</v>
      </c>
      <c r="H129" s="9" t="str">
        <f t="shared" si="1"/>
        <v>Assessments and Examinations.Imaging Diagnostics</v>
      </c>
    </row>
    <row r="130" spans="1:8" x14ac:dyDescent="0.25">
      <c r="A130" s="4" t="s">
        <v>77</v>
      </c>
      <c r="E130" s="11" t="s">
        <v>301</v>
      </c>
      <c r="F130" s="11" t="s">
        <v>240</v>
      </c>
      <c r="G130" s="11" t="s">
        <v>391</v>
      </c>
      <c r="H130" s="9" t="str">
        <f t="shared" ref="H130:H193" si="2">CONCATENATE(F130,".",G130)</f>
        <v>Assessments and Examinations.Laboratory Tests and Biospecimens/Biomarkers</v>
      </c>
    </row>
    <row r="131" spans="1:8" x14ac:dyDescent="0.25">
      <c r="A131" s="4" t="s">
        <v>78</v>
      </c>
      <c r="E131" s="11" t="s">
        <v>301</v>
      </c>
      <c r="F131" s="11" t="s">
        <v>240</v>
      </c>
      <c r="G131" s="11" t="s">
        <v>392</v>
      </c>
      <c r="H131" s="9" t="str">
        <f t="shared" si="2"/>
        <v>Assessments and Examinations.Non-Imaging Diagnostics</v>
      </c>
    </row>
    <row r="132" spans="1:8" x14ac:dyDescent="0.25">
      <c r="A132" s="4" t="s">
        <v>79</v>
      </c>
      <c r="E132" s="11" t="s">
        <v>301</v>
      </c>
      <c r="F132" s="11" t="s">
        <v>240</v>
      </c>
      <c r="G132" s="11" t="s">
        <v>393</v>
      </c>
      <c r="H132" s="9" t="str">
        <f t="shared" si="2"/>
        <v>Assessments and Examinations.Physical/Neurological Examination</v>
      </c>
    </row>
    <row r="133" spans="1:8" x14ac:dyDescent="0.25">
      <c r="A133" s="4" t="s">
        <v>80</v>
      </c>
      <c r="E133" s="11" t="s">
        <v>301</v>
      </c>
      <c r="F133" s="11" t="s">
        <v>240</v>
      </c>
      <c r="G133" s="11" t="s">
        <v>394</v>
      </c>
      <c r="H133" s="9" t="str">
        <f t="shared" si="2"/>
        <v>Assessments and Examinations.Vital Signs and Other Body Measures</v>
      </c>
    </row>
    <row r="134" spans="1:8" x14ac:dyDescent="0.25">
      <c r="A134" s="4" t="s">
        <v>81</v>
      </c>
      <c r="E134" s="11" t="s">
        <v>301</v>
      </c>
      <c r="F134" s="11" t="s">
        <v>379</v>
      </c>
      <c r="G134" s="11" t="s">
        <v>395</v>
      </c>
      <c r="H134" s="9" t="str">
        <f t="shared" si="2"/>
        <v>Disease/Injury Related Events.Classification</v>
      </c>
    </row>
    <row r="135" spans="1:8" x14ac:dyDescent="0.25">
      <c r="A135" s="4" t="s">
        <v>82</v>
      </c>
      <c r="E135" s="11" t="s">
        <v>301</v>
      </c>
      <c r="F135" s="11" t="s">
        <v>379</v>
      </c>
      <c r="G135" s="11" t="s">
        <v>276</v>
      </c>
      <c r="H135" s="9" t="str">
        <f t="shared" si="2"/>
        <v>Disease/Injury Related Events.History of Disease/Injury Event</v>
      </c>
    </row>
    <row r="136" spans="1:8" x14ac:dyDescent="0.25">
      <c r="A136" s="4" t="s">
        <v>83</v>
      </c>
      <c r="E136" s="11" t="s">
        <v>301</v>
      </c>
      <c r="F136" s="11" t="s">
        <v>380</v>
      </c>
      <c r="G136" s="11" t="s">
        <v>277</v>
      </c>
      <c r="H136" s="9" t="str">
        <f t="shared" si="2"/>
        <v>Outcomes and End Points.Activities of Daily Living/Performance</v>
      </c>
    </row>
    <row r="137" spans="1:8" x14ac:dyDescent="0.25">
      <c r="A137" s="4" t="s">
        <v>84</v>
      </c>
      <c r="E137" s="11" t="s">
        <v>301</v>
      </c>
      <c r="F137" s="11" t="s">
        <v>380</v>
      </c>
      <c r="G137" s="11" t="s">
        <v>302</v>
      </c>
      <c r="H137" s="9" t="str">
        <f t="shared" si="2"/>
        <v>Outcomes and End Points.Neuropsychological Impairment</v>
      </c>
    </row>
    <row r="138" spans="1:8" x14ac:dyDescent="0.25">
      <c r="A138" s="4" t="s">
        <v>85</v>
      </c>
      <c r="E138" s="11" t="s">
        <v>301</v>
      </c>
      <c r="F138" s="11" t="s">
        <v>380</v>
      </c>
      <c r="G138" s="11" t="s">
        <v>270</v>
      </c>
      <c r="H138" s="9" t="str">
        <f t="shared" si="2"/>
        <v>Outcomes and End Points.Neuropsychological Testing</v>
      </c>
    </row>
    <row r="139" spans="1:8" x14ac:dyDescent="0.25">
      <c r="A139" s="4" t="s">
        <v>86</v>
      </c>
      <c r="E139" s="11" t="s">
        <v>301</v>
      </c>
      <c r="F139" s="11" t="s">
        <v>380</v>
      </c>
      <c r="G139" s="11" t="s">
        <v>303</v>
      </c>
      <c r="H139" s="9" t="str">
        <f t="shared" si="2"/>
        <v>Outcomes and End Points.Performance Measures</v>
      </c>
    </row>
    <row r="140" spans="1:8" x14ac:dyDescent="0.25">
      <c r="A140" s="4" t="s">
        <v>87</v>
      </c>
      <c r="E140" s="11" t="s">
        <v>301</v>
      </c>
      <c r="F140" s="11" t="s">
        <v>380</v>
      </c>
      <c r="G140" s="11" t="s">
        <v>400</v>
      </c>
      <c r="H140" s="9" t="str">
        <f t="shared" si="2"/>
        <v>Outcomes and End Points.Quality of Life</v>
      </c>
    </row>
    <row r="141" spans="1:8" x14ac:dyDescent="0.25">
      <c r="A141" s="4" t="s">
        <v>88</v>
      </c>
      <c r="E141" s="11" t="s">
        <v>301</v>
      </c>
      <c r="F141" s="11" t="s">
        <v>380</v>
      </c>
      <c r="G141" s="11" t="s">
        <v>402</v>
      </c>
      <c r="H141" s="9" t="str">
        <f t="shared" si="2"/>
        <v>Outcomes and End Points.Summary of All Outcome Recommendations</v>
      </c>
    </row>
    <row r="142" spans="1:8" x14ac:dyDescent="0.25">
      <c r="A142" s="4" t="s">
        <v>241</v>
      </c>
      <c r="E142" s="11" t="s">
        <v>301</v>
      </c>
      <c r="F142" s="11" t="s">
        <v>381</v>
      </c>
      <c r="G142" s="11" t="s">
        <v>404</v>
      </c>
      <c r="H142" s="9" t="str">
        <f t="shared" si="2"/>
        <v>Participant/Subject Characteristics.Demographics</v>
      </c>
    </row>
    <row r="143" spans="1:8" x14ac:dyDescent="0.25">
      <c r="A143" s="4" t="s">
        <v>242</v>
      </c>
      <c r="E143" s="11" t="s">
        <v>301</v>
      </c>
      <c r="F143" s="11" t="s">
        <v>381</v>
      </c>
      <c r="G143" s="11" t="s">
        <v>405</v>
      </c>
      <c r="H143" s="9" t="str">
        <f t="shared" si="2"/>
        <v>Participant/Subject Characteristics.Social Status</v>
      </c>
    </row>
    <row r="144" spans="1:8" x14ac:dyDescent="0.25">
      <c r="A144" s="4" t="s">
        <v>243</v>
      </c>
      <c r="E144" s="11" t="s">
        <v>301</v>
      </c>
      <c r="F144" s="11" t="s">
        <v>382</v>
      </c>
      <c r="G144" s="11" t="s">
        <v>406</v>
      </c>
      <c r="H144" s="9" t="str">
        <f t="shared" si="2"/>
        <v>Participant/Subject History and Family History.General Health History</v>
      </c>
    </row>
    <row r="145" spans="1:8" x14ac:dyDescent="0.25">
      <c r="A145" s="4" t="s">
        <v>244</v>
      </c>
      <c r="E145" s="11" t="s">
        <v>304</v>
      </c>
      <c r="F145" s="11" t="s">
        <v>240</v>
      </c>
      <c r="G145" s="11" t="s">
        <v>390</v>
      </c>
      <c r="H145" s="9" t="str">
        <f t="shared" si="2"/>
        <v>Assessments and Examinations.Imaging Diagnostics</v>
      </c>
    </row>
    <row r="146" spans="1:8" x14ac:dyDescent="0.25">
      <c r="A146" s="4" t="s">
        <v>245</v>
      </c>
      <c r="E146" s="11" t="s">
        <v>304</v>
      </c>
      <c r="F146" s="11" t="s">
        <v>240</v>
      </c>
      <c r="G146" s="11" t="s">
        <v>391</v>
      </c>
      <c r="H146" s="9" t="str">
        <f t="shared" si="2"/>
        <v>Assessments and Examinations.Laboratory Tests and Biospecimens/Biomarkers</v>
      </c>
    </row>
    <row r="147" spans="1:8" x14ac:dyDescent="0.25">
      <c r="A147" s="4" t="s">
        <v>246</v>
      </c>
      <c r="E147" s="11" t="s">
        <v>304</v>
      </c>
      <c r="F147" s="11" t="s">
        <v>240</v>
      </c>
      <c r="G147" s="11" t="s">
        <v>392</v>
      </c>
      <c r="H147" s="9" t="str">
        <f t="shared" si="2"/>
        <v>Assessments and Examinations.Non-Imaging Diagnostics</v>
      </c>
    </row>
    <row r="148" spans="1:8" x14ac:dyDescent="0.25">
      <c r="A148" s="4" t="s">
        <v>247</v>
      </c>
      <c r="E148" s="11" t="s">
        <v>304</v>
      </c>
      <c r="F148" s="11" t="s">
        <v>240</v>
      </c>
      <c r="G148" s="11" t="s">
        <v>393</v>
      </c>
      <c r="H148" s="9" t="str">
        <f t="shared" si="2"/>
        <v>Assessments and Examinations.Physical/Neurological Examination</v>
      </c>
    </row>
    <row r="149" spans="1:8" x14ac:dyDescent="0.25">
      <c r="A149" s="4" t="s">
        <v>248</v>
      </c>
      <c r="E149" s="11" t="s">
        <v>304</v>
      </c>
      <c r="F149" s="11" t="s">
        <v>240</v>
      </c>
      <c r="G149" s="11" t="s">
        <v>394</v>
      </c>
      <c r="H149" s="9" t="str">
        <f t="shared" si="2"/>
        <v>Assessments and Examinations.Vital Signs and Other Body Measures</v>
      </c>
    </row>
    <row r="150" spans="1:8" x14ac:dyDescent="0.25">
      <c r="A150" s="4" t="s">
        <v>249</v>
      </c>
      <c r="E150" s="11" t="s">
        <v>304</v>
      </c>
      <c r="F150" s="11" t="s">
        <v>379</v>
      </c>
      <c r="G150" s="11" t="s">
        <v>276</v>
      </c>
      <c r="H150" s="9" t="str">
        <f t="shared" si="2"/>
        <v>Disease/Injury Related Events.History of Disease/Injury Event</v>
      </c>
    </row>
    <row r="151" spans="1:8" x14ac:dyDescent="0.25">
      <c r="A151" s="4" t="s">
        <v>250</v>
      </c>
      <c r="E151" s="11" t="s">
        <v>304</v>
      </c>
      <c r="F151" s="11" t="s">
        <v>380</v>
      </c>
      <c r="G151" s="11" t="s">
        <v>293</v>
      </c>
      <c r="H151" s="9" t="str">
        <f t="shared" si="2"/>
        <v>Outcomes and End Points.Emotional and Cognitive Status</v>
      </c>
    </row>
    <row r="152" spans="1:8" x14ac:dyDescent="0.25">
      <c r="A152" s="4" t="s">
        <v>251</v>
      </c>
      <c r="E152" s="11" t="s">
        <v>304</v>
      </c>
      <c r="F152" s="11" t="s">
        <v>380</v>
      </c>
      <c r="G152" s="11" t="s">
        <v>299</v>
      </c>
      <c r="H152" s="9" t="str">
        <f t="shared" si="2"/>
        <v>Outcomes and End Points.End Points</v>
      </c>
    </row>
    <row r="153" spans="1:8" x14ac:dyDescent="0.25">
      <c r="A153" s="4" t="s">
        <v>252</v>
      </c>
      <c r="E153" s="11" t="s">
        <v>304</v>
      </c>
      <c r="F153" s="11" t="s">
        <v>380</v>
      </c>
      <c r="G153" s="11" t="s">
        <v>239</v>
      </c>
      <c r="H153" s="9" t="str">
        <f t="shared" si="2"/>
        <v>Outcomes and End Points.Pediatric</v>
      </c>
    </row>
    <row r="154" spans="1:8" x14ac:dyDescent="0.25">
      <c r="A154" s="4" t="s">
        <v>253</v>
      </c>
      <c r="E154" s="11" t="s">
        <v>304</v>
      </c>
      <c r="F154" s="11" t="s">
        <v>380</v>
      </c>
      <c r="G154" s="11" t="s">
        <v>399</v>
      </c>
      <c r="H154" s="9" t="str">
        <f t="shared" si="2"/>
        <v>Outcomes and End Points.Pulmonary Function Testing/Respiratory Status</v>
      </c>
    </row>
    <row r="155" spans="1:8" x14ac:dyDescent="0.25">
      <c r="A155" s="4" t="s">
        <v>254</v>
      </c>
      <c r="E155" s="11" t="s">
        <v>304</v>
      </c>
      <c r="F155" s="11" t="s">
        <v>380</v>
      </c>
      <c r="G155" s="11" t="s">
        <v>402</v>
      </c>
      <c r="H155" s="9" t="str">
        <f t="shared" si="2"/>
        <v>Outcomes and End Points.Summary of All Outcome Recommendations</v>
      </c>
    </row>
    <row r="156" spans="1:8" x14ac:dyDescent="0.25">
      <c r="A156" s="4" t="s">
        <v>255</v>
      </c>
      <c r="E156" s="11" t="s">
        <v>304</v>
      </c>
      <c r="F156" s="11" t="s">
        <v>381</v>
      </c>
      <c r="G156" s="11" t="s">
        <v>404</v>
      </c>
      <c r="H156" s="9" t="str">
        <f t="shared" si="2"/>
        <v>Participant/Subject Characteristics.Demographics</v>
      </c>
    </row>
    <row r="157" spans="1:8" x14ac:dyDescent="0.25">
      <c r="A157" s="4" t="s">
        <v>111</v>
      </c>
      <c r="E157" s="11" t="s">
        <v>304</v>
      </c>
      <c r="F157" s="11" t="s">
        <v>381</v>
      </c>
      <c r="G157" s="11" t="s">
        <v>405</v>
      </c>
      <c r="H157" s="9" t="str">
        <f t="shared" si="2"/>
        <v>Participant/Subject Characteristics.Social Status</v>
      </c>
    </row>
    <row r="158" spans="1:8" x14ac:dyDescent="0.25">
      <c r="A158" s="4" t="s">
        <v>256</v>
      </c>
      <c r="E158" s="11" t="s">
        <v>304</v>
      </c>
      <c r="F158" s="11" t="s">
        <v>382</v>
      </c>
      <c r="G158" s="11" t="s">
        <v>406</v>
      </c>
      <c r="H158" s="9" t="str">
        <f t="shared" si="2"/>
        <v>Participant/Subject History and Family History.General Health History</v>
      </c>
    </row>
    <row r="159" spans="1:8" x14ac:dyDescent="0.25">
      <c r="A159" s="4" t="s">
        <v>257</v>
      </c>
      <c r="E159" s="11" t="s">
        <v>304</v>
      </c>
      <c r="F159" s="11" t="s">
        <v>385</v>
      </c>
      <c r="G159" s="11" t="s">
        <v>289</v>
      </c>
      <c r="H159" s="9" t="str">
        <f t="shared" si="2"/>
        <v>Treatment/Intervention Data.Therapies</v>
      </c>
    </row>
    <row r="160" spans="1:8" x14ac:dyDescent="0.25">
      <c r="A160" s="4" t="s">
        <v>112</v>
      </c>
      <c r="E160" s="12" t="s">
        <v>305</v>
      </c>
      <c r="F160" s="11" t="s">
        <v>240</v>
      </c>
      <c r="G160" s="11" t="s">
        <v>390</v>
      </c>
      <c r="H160" s="9" t="str">
        <f t="shared" si="2"/>
        <v>Assessments and Examinations.Imaging Diagnostics</v>
      </c>
    </row>
    <row r="161" spans="1:8" x14ac:dyDescent="0.25">
      <c r="A161" s="4" t="s">
        <v>258</v>
      </c>
      <c r="E161" s="12" t="s">
        <v>305</v>
      </c>
      <c r="F161" s="11" t="s">
        <v>240</v>
      </c>
      <c r="G161" s="11" t="s">
        <v>391</v>
      </c>
      <c r="H161" s="9" t="str">
        <f t="shared" si="2"/>
        <v>Assessments and Examinations.Laboratory Tests and Biospecimens/Biomarkers</v>
      </c>
    </row>
    <row r="162" spans="1:8" x14ac:dyDescent="0.25">
      <c r="A162" s="4" t="s">
        <v>259</v>
      </c>
      <c r="E162" s="12" t="s">
        <v>305</v>
      </c>
      <c r="F162" s="11" t="s">
        <v>240</v>
      </c>
      <c r="G162" s="11" t="s">
        <v>283</v>
      </c>
      <c r="H162" s="9" t="str">
        <f t="shared" si="2"/>
        <v>Assessments and Examinations.Other Clinical Data</v>
      </c>
    </row>
    <row r="163" spans="1:8" x14ac:dyDescent="0.25">
      <c r="A163" s="4" t="s">
        <v>260</v>
      </c>
      <c r="E163" s="12" t="s">
        <v>305</v>
      </c>
      <c r="F163" s="11" t="s">
        <v>379</v>
      </c>
      <c r="G163" s="11" t="s">
        <v>276</v>
      </c>
      <c r="H163" s="9" t="str">
        <f t="shared" si="2"/>
        <v>Disease/Injury Related Events.History of Disease/Injury Event</v>
      </c>
    </row>
    <row r="164" spans="1:8" x14ac:dyDescent="0.25">
      <c r="A164" s="4" t="s">
        <v>261</v>
      </c>
      <c r="E164" s="12" t="s">
        <v>305</v>
      </c>
      <c r="F164" s="11" t="s">
        <v>380</v>
      </c>
      <c r="G164" s="11" t="s">
        <v>396</v>
      </c>
      <c r="H164" s="9" t="str">
        <f t="shared" si="2"/>
        <v>Outcomes and End Points.Cognitive</v>
      </c>
    </row>
    <row r="165" spans="1:8" x14ac:dyDescent="0.25">
      <c r="A165" s="4" t="s">
        <v>262</v>
      </c>
      <c r="E165" s="12" t="s">
        <v>305</v>
      </c>
      <c r="F165" s="11" t="s">
        <v>380</v>
      </c>
      <c r="G165" s="11" t="s">
        <v>295</v>
      </c>
      <c r="H165" s="9" t="str">
        <f t="shared" si="2"/>
        <v>Outcomes and End Points.Motor Function</v>
      </c>
    </row>
    <row r="166" spans="1:8" x14ac:dyDescent="0.25">
      <c r="A166" s="4" t="s">
        <v>263</v>
      </c>
      <c r="E166" s="12" t="s">
        <v>305</v>
      </c>
      <c r="F166" s="11" t="s">
        <v>380</v>
      </c>
      <c r="G166" s="11" t="s">
        <v>306</v>
      </c>
      <c r="H166" s="9" t="str">
        <f t="shared" si="2"/>
        <v>Outcomes and End Points.Other Non-Motor</v>
      </c>
    </row>
    <row r="167" spans="1:8" x14ac:dyDescent="0.25">
      <c r="A167" s="4" t="s">
        <v>264</v>
      </c>
      <c r="E167" s="12" t="s">
        <v>305</v>
      </c>
      <c r="F167" s="11" t="s">
        <v>380</v>
      </c>
      <c r="G167" s="11" t="s">
        <v>307</v>
      </c>
      <c r="H167" s="9" t="str">
        <f t="shared" si="2"/>
        <v>Outcomes and End Points.Psychiatric and Psychological Functions</v>
      </c>
    </row>
    <row r="168" spans="1:8" x14ac:dyDescent="0.25">
      <c r="A168" s="4" t="s">
        <v>265</v>
      </c>
      <c r="E168" s="12" t="s">
        <v>305</v>
      </c>
      <c r="F168" s="11" t="s">
        <v>380</v>
      </c>
      <c r="G168" s="11" t="s">
        <v>400</v>
      </c>
      <c r="H168" s="9" t="str">
        <f t="shared" si="2"/>
        <v>Outcomes and End Points.Quality of Life</v>
      </c>
    </row>
    <row r="169" spans="1:8" x14ac:dyDescent="0.25">
      <c r="A169" s="4" t="s">
        <v>266</v>
      </c>
      <c r="E169" s="12" t="s">
        <v>305</v>
      </c>
      <c r="F169" s="11" t="s">
        <v>380</v>
      </c>
      <c r="G169" s="11" t="s">
        <v>402</v>
      </c>
      <c r="H169" s="9" t="str">
        <f t="shared" si="2"/>
        <v>Outcomes and End Points.Summary of All Outcome Recommendations</v>
      </c>
    </row>
    <row r="170" spans="1:8" x14ac:dyDescent="0.25">
      <c r="A170" s="4" t="s">
        <v>267</v>
      </c>
      <c r="E170" s="12" t="s">
        <v>305</v>
      </c>
      <c r="F170" s="11" t="s">
        <v>381</v>
      </c>
      <c r="G170" s="11" t="s">
        <v>404</v>
      </c>
      <c r="H170" s="9" t="str">
        <f t="shared" si="2"/>
        <v>Participant/Subject Characteristics.Demographics</v>
      </c>
    </row>
    <row r="171" spans="1:8" x14ac:dyDescent="0.25">
      <c r="A171" s="4" t="s">
        <v>268</v>
      </c>
      <c r="E171" s="12" t="s">
        <v>305</v>
      </c>
      <c r="F171" s="11" t="s">
        <v>382</v>
      </c>
      <c r="G171" s="11" t="s">
        <v>284</v>
      </c>
      <c r="H171" s="9" t="str">
        <f t="shared" si="2"/>
        <v>Participant/Subject History and Family History.Epidemiology/Environmental History</v>
      </c>
    </row>
    <row r="172" spans="1:8" x14ac:dyDescent="0.25">
      <c r="A172" s="4" t="s">
        <v>269</v>
      </c>
      <c r="E172" s="12" t="s">
        <v>305</v>
      </c>
      <c r="F172" s="11" t="s">
        <v>382</v>
      </c>
      <c r="G172" s="11" t="s">
        <v>406</v>
      </c>
      <c r="H172" s="9" t="str">
        <f t="shared" si="2"/>
        <v>Participant/Subject History and Family History.General Health History</v>
      </c>
    </row>
    <row r="173" spans="1:8" x14ac:dyDescent="0.25">
      <c r="A173" s="4" t="s">
        <v>127</v>
      </c>
      <c r="E173" s="12" t="s">
        <v>305</v>
      </c>
      <c r="F173" s="11" t="s">
        <v>385</v>
      </c>
      <c r="G173" s="11" t="s">
        <v>407</v>
      </c>
      <c r="H173" s="9" t="str">
        <f t="shared" si="2"/>
        <v>Treatment/Intervention Data.Drugs</v>
      </c>
    </row>
    <row r="174" spans="1:8" x14ac:dyDescent="0.25">
      <c r="A174" s="4" t="s">
        <v>128</v>
      </c>
      <c r="E174" s="12" t="s">
        <v>305</v>
      </c>
      <c r="F174" s="11" t="s">
        <v>385</v>
      </c>
      <c r="G174" s="11" t="s">
        <v>274</v>
      </c>
      <c r="H174" s="9" t="str">
        <f t="shared" si="2"/>
        <v>Treatment/Intervention Data.Surgeries and Other Procedures</v>
      </c>
    </row>
    <row r="175" spans="1:8" x14ac:dyDescent="0.25">
      <c r="A175" s="4" t="s">
        <v>129</v>
      </c>
      <c r="E175" s="11" t="s">
        <v>308</v>
      </c>
      <c r="F175" s="11" t="s">
        <v>309</v>
      </c>
      <c r="G175" s="11" t="s">
        <v>309</v>
      </c>
      <c r="H175" s="9" t="str">
        <f t="shared" si="2"/>
        <v>N/A.N/A</v>
      </c>
    </row>
    <row r="176" spans="1:8" x14ac:dyDescent="0.25">
      <c r="A176" s="4" t="s">
        <v>130</v>
      </c>
      <c r="E176" s="11" t="s">
        <v>310</v>
      </c>
      <c r="F176" s="11" t="s">
        <v>240</v>
      </c>
      <c r="G176" s="11" t="s">
        <v>390</v>
      </c>
      <c r="H176" s="9" t="str">
        <f t="shared" si="2"/>
        <v>Assessments and Examinations.Imaging Diagnostics</v>
      </c>
    </row>
    <row r="177" spans="1:8" x14ac:dyDescent="0.25">
      <c r="A177" s="4" t="s">
        <v>131</v>
      </c>
      <c r="E177" s="11" t="s">
        <v>310</v>
      </c>
      <c r="F177" s="11" t="s">
        <v>240</v>
      </c>
      <c r="G177" s="11" t="s">
        <v>391</v>
      </c>
      <c r="H177" s="9" t="str">
        <f t="shared" si="2"/>
        <v>Assessments and Examinations.Laboratory Tests and Biospecimens/Biomarkers</v>
      </c>
    </row>
    <row r="178" spans="1:8" x14ac:dyDescent="0.25">
      <c r="A178" s="4" t="s">
        <v>132</v>
      </c>
      <c r="E178" s="11" t="s">
        <v>310</v>
      </c>
      <c r="F178" s="11" t="s">
        <v>240</v>
      </c>
      <c r="G178" s="11" t="s">
        <v>392</v>
      </c>
      <c r="H178" s="9" t="str">
        <f t="shared" si="2"/>
        <v>Assessments and Examinations.Non-Imaging Diagnostics</v>
      </c>
    </row>
    <row r="179" spans="1:8" x14ac:dyDescent="0.25">
      <c r="A179" s="4" t="s">
        <v>133</v>
      </c>
      <c r="E179" s="11" t="s">
        <v>310</v>
      </c>
      <c r="F179" s="11" t="s">
        <v>240</v>
      </c>
      <c r="G179" s="11" t="s">
        <v>393</v>
      </c>
      <c r="H179" s="9" t="str">
        <f t="shared" si="2"/>
        <v>Assessments and Examinations.Physical/Neurological Examination</v>
      </c>
    </row>
    <row r="180" spans="1:8" x14ac:dyDescent="0.25">
      <c r="A180" s="4" t="s">
        <v>134</v>
      </c>
      <c r="E180" s="11" t="s">
        <v>310</v>
      </c>
      <c r="F180" s="11" t="s">
        <v>240</v>
      </c>
      <c r="G180" s="11" t="s">
        <v>394</v>
      </c>
      <c r="H180" s="9" t="str">
        <f t="shared" si="2"/>
        <v>Assessments and Examinations.Vital Signs and Other Body Measures</v>
      </c>
    </row>
    <row r="181" spans="1:8" x14ac:dyDescent="0.25">
      <c r="A181" s="4" t="s">
        <v>135</v>
      </c>
      <c r="E181" s="11" t="s">
        <v>310</v>
      </c>
      <c r="F181" s="11" t="s">
        <v>379</v>
      </c>
      <c r="G181" s="11" t="s">
        <v>276</v>
      </c>
      <c r="H181" s="9" t="str">
        <f t="shared" si="2"/>
        <v>Disease/Injury Related Events.History of Disease/Injury Event</v>
      </c>
    </row>
    <row r="182" spans="1:8" x14ac:dyDescent="0.25">
      <c r="A182" s="4" t="s">
        <v>136</v>
      </c>
      <c r="E182" s="11" t="s">
        <v>310</v>
      </c>
      <c r="F182" s="11" t="s">
        <v>380</v>
      </c>
      <c r="G182" s="11" t="s">
        <v>293</v>
      </c>
      <c r="H182" s="9" t="str">
        <f t="shared" si="2"/>
        <v>Outcomes and End Points.Emotional and Cognitive Status</v>
      </c>
    </row>
    <row r="183" spans="1:8" x14ac:dyDescent="0.25">
      <c r="A183" s="4" t="s">
        <v>137</v>
      </c>
      <c r="E183" s="11" t="s">
        <v>310</v>
      </c>
      <c r="F183" s="11" t="s">
        <v>380</v>
      </c>
      <c r="G183" s="11" t="s">
        <v>299</v>
      </c>
      <c r="H183" s="9" t="str">
        <f t="shared" si="2"/>
        <v>Outcomes and End Points.End Points</v>
      </c>
    </row>
    <row r="184" spans="1:8" x14ac:dyDescent="0.25">
      <c r="A184" s="4" t="s">
        <v>138</v>
      </c>
      <c r="E184" s="11" t="s">
        <v>310</v>
      </c>
      <c r="F184" s="11" t="s">
        <v>380</v>
      </c>
      <c r="G184" s="11" t="s">
        <v>239</v>
      </c>
      <c r="H184" s="9" t="str">
        <f t="shared" si="2"/>
        <v>Outcomes and End Points.Pediatric</v>
      </c>
    </row>
    <row r="185" spans="1:8" x14ac:dyDescent="0.25">
      <c r="A185" s="4" t="s">
        <v>139</v>
      </c>
      <c r="E185" s="11" t="s">
        <v>310</v>
      </c>
      <c r="F185" s="11" t="s">
        <v>380</v>
      </c>
      <c r="G185" s="11" t="s">
        <v>399</v>
      </c>
      <c r="H185" s="9" t="str">
        <f t="shared" si="2"/>
        <v>Outcomes and End Points.Pulmonary Function Testing/Respiratory Status</v>
      </c>
    </row>
    <row r="186" spans="1:8" x14ac:dyDescent="0.25">
      <c r="A186" s="4" t="s">
        <v>140</v>
      </c>
      <c r="E186" s="11" t="s">
        <v>310</v>
      </c>
      <c r="F186" s="11" t="s">
        <v>380</v>
      </c>
      <c r="G186" s="11" t="s">
        <v>402</v>
      </c>
      <c r="H186" s="9" t="str">
        <f t="shared" si="2"/>
        <v>Outcomes and End Points.Summary of All Outcome Recommendations</v>
      </c>
    </row>
    <row r="187" spans="1:8" x14ac:dyDescent="0.25">
      <c r="A187" s="4" t="s">
        <v>141</v>
      </c>
      <c r="E187" s="11" t="s">
        <v>310</v>
      </c>
      <c r="F187" s="11" t="s">
        <v>381</v>
      </c>
      <c r="G187" s="11" t="s">
        <v>404</v>
      </c>
      <c r="H187" s="9" t="str">
        <f t="shared" si="2"/>
        <v>Participant/Subject Characteristics.Demographics</v>
      </c>
    </row>
    <row r="188" spans="1:8" x14ac:dyDescent="0.25">
      <c r="A188" s="4" t="s">
        <v>142</v>
      </c>
      <c r="E188" s="11" t="s">
        <v>310</v>
      </c>
      <c r="F188" s="11" t="s">
        <v>381</v>
      </c>
      <c r="G188" s="11" t="s">
        <v>405</v>
      </c>
      <c r="H188" s="9" t="str">
        <f t="shared" si="2"/>
        <v>Participant/Subject Characteristics.Social Status</v>
      </c>
    </row>
    <row r="189" spans="1:8" x14ac:dyDescent="0.25">
      <c r="A189" s="4" t="s">
        <v>143</v>
      </c>
      <c r="E189" s="11" t="s">
        <v>310</v>
      </c>
      <c r="F189" s="11" t="s">
        <v>382</v>
      </c>
      <c r="G189" s="11" t="s">
        <v>406</v>
      </c>
      <c r="H189" s="9" t="str">
        <f t="shared" si="2"/>
        <v>Participant/Subject History and Family History.General Health History</v>
      </c>
    </row>
    <row r="190" spans="1:8" x14ac:dyDescent="0.25">
      <c r="A190" s="4" t="s">
        <v>144</v>
      </c>
      <c r="E190" s="11" t="s">
        <v>310</v>
      </c>
      <c r="F190" s="11" t="s">
        <v>385</v>
      </c>
      <c r="G190" s="11" t="s">
        <v>273</v>
      </c>
      <c r="H190" s="9" t="str">
        <f t="shared" si="2"/>
        <v>Treatment/Intervention Data.Devices</v>
      </c>
    </row>
    <row r="191" spans="1:8" x14ac:dyDescent="0.25">
      <c r="A191" s="4" t="s">
        <v>145</v>
      </c>
      <c r="E191" s="11" t="s">
        <v>310</v>
      </c>
      <c r="F191" s="11" t="s">
        <v>385</v>
      </c>
      <c r="G191" s="11" t="s">
        <v>289</v>
      </c>
      <c r="H191" s="9" t="str">
        <f t="shared" si="2"/>
        <v>Treatment/Intervention Data.Therapies</v>
      </c>
    </row>
    <row r="192" spans="1:8" x14ac:dyDescent="0.25">
      <c r="A192" s="4" t="s">
        <v>146</v>
      </c>
      <c r="E192" s="11" t="s">
        <v>437</v>
      </c>
      <c r="F192" s="11" t="s">
        <v>240</v>
      </c>
      <c r="G192" s="11" t="s">
        <v>390</v>
      </c>
      <c r="H192" s="9" t="str">
        <f t="shared" si="2"/>
        <v>Assessments and Examinations.Imaging Diagnostics</v>
      </c>
    </row>
    <row r="193" spans="1:8" x14ac:dyDescent="0.25">
      <c r="A193" s="4" t="s">
        <v>147</v>
      </c>
      <c r="E193" s="11" t="s">
        <v>437</v>
      </c>
      <c r="F193" s="11" t="s">
        <v>240</v>
      </c>
      <c r="G193" s="11" t="s">
        <v>391</v>
      </c>
      <c r="H193" s="9" t="str">
        <f t="shared" si="2"/>
        <v>Assessments and Examinations.Laboratory Tests and Biospecimens/Biomarkers</v>
      </c>
    </row>
    <row r="194" spans="1:8" x14ac:dyDescent="0.25">
      <c r="A194" s="4" t="s">
        <v>148</v>
      </c>
      <c r="E194" s="11" t="s">
        <v>437</v>
      </c>
      <c r="F194" s="11" t="s">
        <v>240</v>
      </c>
      <c r="G194" s="11" t="s">
        <v>392</v>
      </c>
      <c r="H194" s="9" t="str">
        <f t="shared" ref="H194:H257" si="3">CONCATENATE(F194,".",G194)</f>
        <v>Assessments and Examinations.Non-Imaging Diagnostics</v>
      </c>
    </row>
    <row r="195" spans="1:8" x14ac:dyDescent="0.25">
      <c r="A195" s="4" t="s">
        <v>149</v>
      </c>
      <c r="E195" s="11" t="s">
        <v>437</v>
      </c>
      <c r="F195" s="11" t="s">
        <v>240</v>
      </c>
      <c r="G195" s="11" t="s">
        <v>393</v>
      </c>
      <c r="H195" s="9" t="str">
        <f t="shared" si="3"/>
        <v>Assessments and Examinations.Physical/Neurological Examination</v>
      </c>
    </row>
    <row r="196" spans="1:8" x14ac:dyDescent="0.25">
      <c r="A196" s="4" t="s">
        <v>150</v>
      </c>
      <c r="E196" s="11" t="s">
        <v>437</v>
      </c>
      <c r="F196" s="11" t="s">
        <v>240</v>
      </c>
      <c r="G196" s="11" t="s">
        <v>394</v>
      </c>
      <c r="H196" s="9" t="str">
        <f t="shared" si="3"/>
        <v>Assessments and Examinations.Vital Signs and Other Body Measures</v>
      </c>
    </row>
    <row r="197" spans="1:8" x14ac:dyDescent="0.25">
      <c r="A197" s="4" t="s">
        <v>151</v>
      </c>
      <c r="E197" s="11" t="s">
        <v>437</v>
      </c>
      <c r="F197" s="11" t="s">
        <v>379</v>
      </c>
      <c r="G197" s="11" t="s">
        <v>395</v>
      </c>
      <c r="H197" s="9" t="str">
        <f t="shared" si="3"/>
        <v>Disease/Injury Related Events.Classification</v>
      </c>
    </row>
    <row r="198" spans="1:8" x14ac:dyDescent="0.25">
      <c r="A198" s="4" t="s">
        <v>152</v>
      </c>
      <c r="E198" s="11" t="s">
        <v>437</v>
      </c>
      <c r="F198" s="11" t="s">
        <v>379</v>
      </c>
      <c r="G198" s="11" t="s">
        <v>281</v>
      </c>
      <c r="H198" s="9" t="str">
        <f t="shared" si="3"/>
        <v>Disease/Injury Related Events.Discharge Information</v>
      </c>
    </row>
    <row r="199" spans="1:8" x14ac:dyDescent="0.25">
      <c r="A199" s="4" t="s">
        <v>153</v>
      </c>
      <c r="E199" s="11" t="s">
        <v>437</v>
      </c>
      <c r="F199" s="11" t="s">
        <v>379</v>
      </c>
      <c r="G199" s="11" t="s">
        <v>276</v>
      </c>
      <c r="H199" s="9" t="str">
        <f t="shared" si="3"/>
        <v>Disease/Injury Related Events.History of Disease/Injury Event</v>
      </c>
    </row>
    <row r="200" spans="1:8" x14ac:dyDescent="0.25">
      <c r="A200" s="4" t="s">
        <v>154</v>
      </c>
      <c r="E200" s="11" t="s">
        <v>437</v>
      </c>
      <c r="F200" s="11" t="s">
        <v>380</v>
      </c>
      <c r="G200" s="11" t="s">
        <v>277</v>
      </c>
      <c r="H200" s="9" t="str">
        <f t="shared" si="3"/>
        <v>Outcomes and End Points.Activities of Daily Living/Performance</v>
      </c>
    </row>
    <row r="201" spans="1:8" x14ac:dyDescent="0.25">
      <c r="A201" s="4" t="s">
        <v>155</v>
      </c>
      <c r="E201" s="11" t="s">
        <v>437</v>
      </c>
      <c r="F201" s="11" t="s">
        <v>380</v>
      </c>
      <c r="G201" s="11" t="s">
        <v>279</v>
      </c>
      <c r="H201" s="9" t="str">
        <f t="shared" si="3"/>
        <v>Outcomes and End Points.Clinical Event End Points</v>
      </c>
    </row>
    <row r="202" spans="1:8" x14ac:dyDescent="0.25">
      <c r="A202" s="4" t="s">
        <v>156</v>
      </c>
      <c r="E202" s="11" t="s">
        <v>437</v>
      </c>
      <c r="F202" s="11" t="s">
        <v>380</v>
      </c>
      <c r="G202" s="11" t="s">
        <v>293</v>
      </c>
      <c r="H202" s="9" t="str">
        <f t="shared" si="3"/>
        <v>Outcomes and End Points.Emotional and Cognitive Status</v>
      </c>
    </row>
    <row r="203" spans="1:8" x14ac:dyDescent="0.25">
      <c r="A203" s="4" t="s">
        <v>157</v>
      </c>
      <c r="E203" s="11" t="s">
        <v>437</v>
      </c>
      <c r="F203" s="11" t="s">
        <v>380</v>
      </c>
      <c r="G203" s="11" t="s">
        <v>438</v>
      </c>
      <c r="H203" s="9" t="str">
        <f t="shared" si="3"/>
        <v>Outcomes and End Points.Neurological Impairment</v>
      </c>
    </row>
    <row r="204" spans="1:8" x14ac:dyDescent="0.25">
      <c r="A204" s="4" t="s">
        <v>158</v>
      </c>
      <c r="E204" s="11" t="s">
        <v>437</v>
      </c>
      <c r="F204" s="11" t="s">
        <v>380</v>
      </c>
      <c r="G204" s="11" t="s">
        <v>239</v>
      </c>
      <c r="H204" s="9" t="str">
        <f t="shared" si="3"/>
        <v>Outcomes and End Points.Pediatric</v>
      </c>
    </row>
    <row r="205" spans="1:8" x14ac:dyDescent="0.25">
      <c r="A205" s="4" t="s">
        <v>159</v>
      </c>
      <c r="E205" s="11" t="s">
        <v>437</v>
      </c>
      <c r="F205" s="11" t="s">
        <v>380</v>
      </c>
      <c r="G205" s="11" t="s">
        <v>303</v>
      </c>
      <c r="H205" s="9" t="str">
        <f t="shared" si="3"/>
        <v>Outcomes and End Points.Performance Measures</v>
      </c>
    </row>
    <row r="206" spans="1:8" x14ac:dyDescent="0.25">
      <c r="A206" s="4" t="s">
        <v>160</v>
      </c>
      <c r="E206" s="11" t="s">
        <v>437</v>
      </c>
      <c r="F206" s="11" t="s">
        <v>380</v>
      </c>
      <c r="G206" s="11" t="s">
        <v>400</v>
      </c>
      <c r="H206" s="9" t="str">
        <f t="shared" si="3"/>
        <v>Outcomes and End Points.Quality of Life</v>
      </c>
    </row>
    <row r="207" spans="1:8" x14ac:dyDescent="0.25">
      <c r="A207" s="4" t="s">
        <v>161</v>
      </c>
      <c r="E207" s="11" t="s">
        <v>437</v>
      </c>
      <c r="F207" s="11" t="s">
        <v>380</v>
      </c>
      <c r="G207" s="11" t="s">
        <v>402</v>
      </c>
      <c r="H207" s="9" t="str">
        <f t="shared" si="3"/>
        <v>Outcomes and End Points.Summary of All Outcome Recommendations</v>
      </c>
    </row>
    <row r="208" spans="1:8" x14ac:dyDescent="0.25">
      <c r="A208" s="4" t="s">
        <v>162</v>
      </c>
      <c r="E208" s="11" t="s">
        <v>437</v>
      </c>
      <c r="F208" s="11" t="s">
        <v>381</v>
      </c>
      <c r="G208" s="11" t="s">
        <v>404</v>
      </c>
      <c r="H208" s="9" t="str">
        <f t="shared" si="3"/>
        <v>Participant/Subject Characteristics.Demographics</v>
      </c>
    </row>
    <row r="209" spans="1:8" x14ac:dyDescent="0.25">
      <c r="A209" s="4" t="s">
        <v>311</v>
      </c>
      <c r="E209" s="11" t="s">
        <v>437</v>
      </c>
      <c r="F209" s="11" t="s">
        <v>381</v>
      </c>
      <c r="G209" s="11" t="s">
        <v>405</v>
      </c>
      <c r="H209" s="9" t="str">
        <f t="shared" si="3"/>
        <v>Participant/Subject Characteristics.Social Status</v>
      </c>
    </row>
    <row r="210" spans="1:8" x14ac:dyDescent="0.25">
      <c r="A210" s="4" t="s">
        <v>312</v>
      </c>
      <c r="E210" s="11" t="s">
        <v>437</v>
      </c>
      <c r="F210" s="11" t="s">
        <v>382</v>
      </c>
      <c r="G210" s="11" t="s">
        <v>406</v>
      </c>
      <c r="H210" s="9" t="str">
        <f t="shared" si="3"/>
        <v>Participant/Subject History and Family History.General Health History</v>
      </c>
    </row>
    <row r="211" spans="1:8" x14ac:dyDescent="0.25">
      <c r="A211" s="4" t="s">
        <v>313</v>
      </c>
      <c r="E211" s="11" t="s">
        <v>437</v>
      </c>
      <c r="F211" s="11" t="s">
        <v>382</v>
      </c>
      <c r="G211" s="11" t="s">
        <v>439</v>
      </c>
      <c r="H211" s="9" t="str">
        <f t="shared" si="3"/>
        <v>Participant/Subject History and Family History.Prior Health Status</v>
      </c>
    </row>
    <row r="212" spans="1:8" x14ac:dyDescent="0.25">
      <c r="A212" s="4" t="s">
        <v>314</v>
      </c>
      <c r="E212" s="11" t="s">
        <v>437</v>
      </c>
      <c r="F212" s="11" t="s">
        <v>385</v>
      </c>
      <c r="G212" s="11" t="s">
        <v>407</v>
      </c>
      <c r="H212" s="9" t="str">
        <f t="shared" si="3"/>
        <v>Treatment/Intervention Data.Drugs</v>
      </c>
    </row>
    <row r="213" spans="1:8" x14ac:dyDescent="0.25">
      <c r="A213" s="4" t="s">
        <v>315</v>
      </c>
      <c r="E213" s="11" t="s">
        <v>437</v>
      </c>
      <c r="F213" s="11" t="s">
        <v>385</v>
      </c>
      <c r="G213" s="11" t="s">
        <v>274</v>
      </c>
      <c r="H213" s="9" t="str">
        <f t="shared" si="3"/>
        <v>Treatment/Intervention Data.Surgeries and Other Procedures</v>
      </c>
    </row>
    <row r="214" spans="1:8" x14ac:dyDescent="0.25">
      <c r="A214" s="4" t="s">
        <v>316</v>
      </c>
      <c r="E214" s="11" t="s">
        <v>437</v>
      </c>
      <c r="F214" s="11" t="s">
        <v>385</v>
      </c>
      <c r="G214" s="11" t="s">
        <v>289</v>
      </c>
      <c r="H214" s="9" t="str">
        <f t="shared" si="3"/>
        <v>Treatment/Intervention Data.Therapies</v>
      </c>
    </row>
    <row r="215" spans="1:8" x14ac:dyDescent="0.25">
      <c r="A215" s="4" t="s">
        <v>317</v>
      </c>
      <c r="E215" s="12" t="s">
        <v>440</v>
      </c>
      <c r="F215" s="11" t="s">
        <v>240</v>
      </c>
      <c r="G215" s="11" t="s">
        <v>390</v>
      </c>
      <c r="H215" s="9" t="str">
        <f t="shared" si="3"/>
        <v>Assessments and Examinations.Imaging Diagnostics</v>
      </c>
    </row>
    <row r="216" spans="1:8" x14ac:dyDescent="0.25">
      <c r="A216" s="4" t="s">
        <v>318</v>
      </c>
      <c r="E216" s="12" t="s">
        <v>440</v>
      </c>
      <c r="F216" s="11" t="s">
        <v>240</v>
      </c>
      <c r="G216" s="11" t="s">
        <v>391</v>
      </c>
      <c r="H216" s="9" t="str">
        <f t="shared" si="3"/>
        <v>Assessments and Examinations.Laboratory Tests and Biospecimens/Biomarkers</v>
      </c>
    </row>
    <row r="217" spans="1:8" x14ac:dyDescent="0.25">
      <c r="A217" s="4" t="s">
        <v>319</v>
      </c>
      <c r="E217" s="12" t="s">
        <v>440</v>
      </c>
      <c r="F217" s="11" t="s">
        <v>240</v>
      </c>
      <c r="G217" s="11" t="s">
        <v>393</v>
      </c>
      <c r="H217" s="9" t="str">
        <f t="shared" si="3"/>
        <v>Assessments and Examinations.Physical/Neurological Examination</v>
      </c>
    </row>
    <row r="218" spans="1:8" x14ac:dyDescent="0.25">
      <c r="A218" s="4" t="s">
        <v>320</v>
      </c>
      <c r="E218" s="12" t="s">
        <v>440</v>
      </c>
      <c r="F218" s="11" t="s">
        <v>240</v>
      </c>
      <c r="G218" s="11" t="s">
        <v>394</v>
      </c>
      <c r="H218" s="9" t="str">
        <f t="shared" si="3"/>
        <v>Assessments and Examinations.Vital Signs and Other Body Measures</v>
      </c>
    </row>
    <row r="219" spans="1:8" x14ac:dyDescent="0.25">
      <c r="A219" s="4" t="s">
        <v>321</v>
      </c>
      <c r="E219" s="12" t="s">
        <v>440</v>
      </c>
      <c r="F219" s="11" t="s">
        <v>379</v>
      </c>
      <c r="G219" s="11" t="s">
        <v>395</v>
      </c>
      <c r="H219" s="9" t="str">
        <f t="shared" si="3"/>
        <v>Disease/Injury Related Events.Classification</v>
      </c>
    </row>
    <row r="220" spans="1:8" x14ac:dyDescent="0.25">
      <c r="A220" s="4" t="s">
        <v>322</v>
      </c>
      <c r="E220" s="12" t="s">
        <v>440</v>
      </c>
      <c r="F220" s="11" t="s">
        <v>379</v>
      </c>
      <c r="G220" s="11" t="s">
        <v>281</v>
      </c>
      <c r="H220" s="9" t="str">
        <f t="shared" si="3"/>
        <v>Disease/Injury Related Events.Discharge Information</v>
      </c>
    </row>
    <row r="221" spans="1:8" x14ac:dyDescent="0.25">
      <c r="A221" s="4" t="s">
        <v>323</v>
      </c>
      <c r="E221" s="12" t="s">
        <v>440</v>
      </c>
      <c r="F221" s="11" t="s">
        <v>379</v>
      </c>
      <c r="G221" s="11" t="s">
        <v>276</v>
      </c>
      <c r="H221" s="9" t="str">
        <f t="shared" si="3"/>
        <v>Disease/Injury Related Events.History of Disease/Injury Event</v>
      </c>
    </row>
    <row r="222" spans="1:8" x14ac:dyDescent="0.25">
      <c r="A222" s="4" t="s">
        <v>324</v>
      </c>
      <c r="E222" s="12" t="s">
        <v>440</v>
      </c>
      <c r="F222" s="11" t="s">
        <v>379</v>
      </c>
      <c r="G222" s="11" t="s">
        <v>282</v>
      </c>
      <c r="H222" s="9" t="str">
        <f t="shared" si="3"/>
        <v>Disease/Injury Related Events.Second Insults</v>
      </c>
    </row>
    <row r="223" spans="1:8" x14ac:dyDescent="0.25">
      <c r="A223" s="4" t="s">
        <v>325</v>
      </c>
      <c r="E223" s="12" t="s">
        <v>440</v>
      </c>
      <c r="F223" s="11" t="s">
        <v>380</v>
      </c>
      <c r="G223" s="11" t="s">
        <v>441</v>
      </c>
      <c r="H223" s="9" t="str">
        <f t="shared" si="3"/>
        <v>Outcomes and End Points.Academics</v>
      </c>
    </row>
    <row r="224" spans="1:8" x14ac:dyDescent="0.25">
      <c r="A224" s="4" t="s">
        <v>326</v>
      </c>
      <c r="E224" s="12" t="s">
        <v>440</v>
      </c>
      <c r="F224" s="11" t="s">
        <v>380</v>
      </c>
      <c r="G224" s="11" t="s">
        <v>442</v>
      </c>
      <c r="H224" s="9" t="str">
        <f t="shared" si="3"/>
        <v>Outcomes and End Points.Adaptive and Daily Living Skills</v>
      </c>
    </row>
    <row r="225" spans="1:8" x14ac:dyDescent="0.25">
      <c r="A225" s="4" t="s">
        <v>327</v>
      </c>
      <c r="E225" s="12" t="s">
        <v>440</v>
      </c>
      <c r="F225" s="11" t="s">
        <v>380</v>
      </c>
      <c r="G225" s="11" t="s">
        <v>443</v>
      </c>
      <c r="H225" s="9" t="str">
        <f t="shared" si="3"/>
        <v>Outcomes and End Points.Behavioral Function</v>
      </c>
    </row>
    <row r="226" spans="1:8" x14ac:dyDescent="0.25">
      <c r="A226" s="4" t="s">
        <v>328</v>
      </c>
      <c r="E226" s="12" t="s">
        <v>440</v>
      </c>
      <c r="F226" s="11" t="s">
        <v>380</v>
      </c>
      <c r="G226" s="11" t="s">
        <v>444</v>
      </c>
      <c r="H226" s="9" t="str">
        <f t="shared" si="3"/>
        <v>Outcomes and End Points.Cognitive Activity Limitations</v>
      </c>
    </row>
    <row r="227" spans="1:8" x14ac:dyDescent="0.25">
      <c r="A227" s="4" t="s">
        <v>329</v>
      </c>
      <c r="E227" s="12" t="s">
        <v>440</v>
      </c>
      <c r="F227" s="11" t="s">
        <v>380</v>
      </c>
      <c r="G227" s="11" t="s">
        <v>445</v>
      </c>
      <c r="H227" s="9" t="str">
        <f t="shared" si="3"/>
        <v>Outcomes and End Points.Deafness and Communication Disorders</v>
      </c>
    </row>
    <row r="228" spans="1:8" x14ac:dyDescent="0.25">
      <c r="A228" s="4" t="s">
        <v>330</v>
      </c>
      <c r="E228" s="12" t="s">
        <v>440</v>
      </c>
      <c r="F228" s="11" t="s">
        <v>380</v>
      </c>
      <c r="G228" s="11" t="s">
        <v>446</v>
      </c>
      <c r="H228" s="9" t="str">
        <f t="shared" si="3"/>
        <v>Outcomes and End Points.Effort/Symptom Validity</v>
      </c>
    </row>
    <row r="229" spans="1:8" x14ac:dyDescent="0.25">
      <c r="A229" s="4" t="s">
        <v>331</v>
      </c>
      <c r="E229" s="12" t="s">
        <v>440</v>
      </c>
      <c r="F229" s="11" t="s">
        <v>380</v>
      </c>
      <c r="G229" s="11" t="s">
        <v>299</v>
      </c>
      <c r="H229" s="9" t="str">
        <f t="shared" si="3"/>
        <v>Outcomes and End Points.End Points</v>
      </c>
    </row>
    <row r="230" spans="1:8" x14ac:dyDescent="0.25">
      <c r="A230" s="4" t="s">
        <v>332</v>
      </c>
      <c r="E230" s="12" t="s">
        <v>440</v>
      </c>
      <c r="F230" s="11" t="s">
        <v>380</v>
      </c>
      <c r="G230" s="11" t="s">
        <v>447</v>
      </c>
      <c r="H230" s="9" t="str">
        <f t="shared" si="3"/>
        <v>Outcomes and End Points.Family and Environment</v>
      </c>
    </row>
    <row r="231" spans="1:8" x14ac:dyDescent="0.25">
      <c r="A231" s="4" t="s">
        <v>333</v>
      </c>
      <c r="E231" s="12" t="s">
        <v>440</v>
      </c>
      <c r="F231" s="11" t="s">
        <v>380</v>
      </c>
      <c r="G231" s="11" t="s">
        <v>300</v>
      </c>
      <c r="H231" s="9" t="str">
        <f t="shared" si="3"/>
        <v>Outcomes and End Points.Global Outcome</v>
      </c>
    </row>
    <row r="232" spans="1:8" x14ac:dyDescent="0.25">
      <c r="A232" s="4" t="s">
        <v>334</v>
      </c>
      <c r="E232" s="12" t="s">
        <v>440</v>
      </c>
      <c r="F232" s="11" t="s">
        <v>380</v>
      </c>
      <c r="G232" s="11" t="s">
        <v>448</v>
      </c>
      <c r="H232" s="9" t="str">
        <f t="shared" si="3"/>
        <v>Outcomes and End Points.Health-Economic Measures</v>
      </c>
    </row>
    <row r="233" spans="1:8" x14ac:dyDescent="0.25">
      <c r="A233" s="4" t="s">
        <v>335</v>
      </c>
      <c r="E233" s="12" t="s">
        <v>440</v>
      </c>
      <c r="F233" s="11" t="s">
        <v>380</v>
      </c>
      <c r="G233" s="11" t="s">
        <v>449</v>
      </c>
      <c r="H233" s="9" t="str">
        <f t="shared" si="3"/>
        <v>Outcomes and End Points.Infant and Toddler Measures</v>
      </c>
    </row>
    <row r="234" spans="1:8" x14ac:dyDescent="0.25">
      <c r="A234" s="4" t="s">
        <v>336</v>
      </c>
      <c r="E234" s="12" t="s">
        <v>440</v>
      </c>
      <c r="F234" s="11" t="s">
        <v>380</v>
      </c>
      <c r="G234" s="11" t="s">
        <v>450</v>
      </c>
      <c r="H234" s="9" t="str">
        <f t="shared" si="3"/>
        <v>Outcomes and End Points.Language and Communication</v>
      </c>
    </row>
    <row r="235" spans="1:8" x14ac:dyDescent="0.25">
      <c r="A235" s="4" t="s">
        <v>337</v>
      </c>
      <c r="E235" s="12" t="s">
        <v>440</v>
      </c>
      <c r="F235" s="11" t="s">
        <v>380</v>
      </c>
      <c r="G235" s="11" t="s">
        <v>451</v>
      </c>
      <c r="H235" s="9" t="str">
        <f t="shared" si="3"/>
        <v>Outcomes and End Points.Military Studies</v>
      </c>
    </row>
    <row r="236" spans="1:8" x14ac:dyDescent="0.25">
      <c r="A236" s="4" t="s">
        <v>338</v>
      </c>
      <c r="E236" s="12" t="s">
        <v>440</v>
      </c>
      <c r="F236" s="11" t="s">
        <v>380</v>
      </c>
      <c r="G236" s="11" t="s">
        <v>302</v>
      </c>
      <c r="H236" s="9" t="str">
        <f t="shared" si="3"/>
        <v>Outcomes and End Points.Neuropsychological Impairment</v>
      </c>
    </row>
    <row r="237" spans="1:8" x14ac:dyDescent="0.25">
      <c r="A237" s="4" t="s">
        <v>339</v>
      </c>
      <c r="E237" s="12" t="s">
        <v>440</v>
      </c>
      <c r="F237" s="11" t="s">
        <v>380</v>
      </c>
      <c r="G237" s="11" t="s">
        <v>452</v>
      </c>
      <c r="H237" s="9" t="str">
        <f t="shared" si="3"/>
        <v>Outcomes and End Points.Summary of All Outcome Measure Recommendations</v>
      </c>
    </row>
    <row r="238" spans="1:8" x14ac:dyDescent="0.25">
      <c r="A238" s="4" t="s">
        <v>340</v>
      </c>
      <c r="E238" s="12" t="s">
        <v>440</v>
      </c>
      <c r="F238" s="11" t="s">
        <v>380</v>
      </c>
      <c r="G238" s="11" t="s">
        <v>453</v>
      </c>
      <c r="H238" s="9" t="str">
        <f t="shared" si="3"/>
        <v>Outcomes and End Points.Perceived Generic and Disease-Specific Health-Related Quality of Life</v>
      </c>
    </row>
    <row r="239" spans="1:8" x14ac:dyDescent="0.25">
      <c r="A239" s="4" t="s">
        <v>199</v>
      </c>
      <c r="E239" s="12" t="s">
        <v>440</v>
      </c>
      <c r="F239" s="11" t="s">
        <v>380</v>
      </c>
      <c r="G239" s="11" t="s">
        <v>454</v>
      </c>
      <c r="H239" s="9" t="str">
        <f t="shared" si="3"/>
        <v>Outcomes and End Points.Physical Function</v>
      </c>
    </row>
    <row r="240" spans="1:8" x14ac:dyDescent="0.25">
      <c r="A240" s="4" t="s">
        <v>200</v>
      </c>
      <c r="E240" s="12" t="s">
        <v>440</v>
      </c>
      <c r="F240" s="11" t="s">
        <v>380</v>
      </c>
      <c r="G240" s="11" t="s">
        <v>271</v>
      </c>
      <c r="H240" s="9" t="str">
        <f t="shared" si="3"/>
        <v>Outcomes and End Points.Patient Reported Outcomes</v>
      </c>
    </row>
    <row r="241" spans="1:8" x14ac:dyDescent="0.25">
      <c r="A241" s="4" t="s">
        <v>201</v>
      </c>
      <c r="E241" s="12" t="s">
        <v>440</v>
      </c>
      <c r="F241" s="11" t="s">
        <v>380</v>
      </c>
      <c r="G241" s="11" t="s">
        <v>455</v>
      </c>
      <c r="H241" s="9" t="str">
        <f t="shared" si="3"/>
        <v>Outcomes and End Points.Post-concussive/TBI-Related Symptoms</v>
      </c>
    </row>
    <row r="242" spans="1:8" x14ac:dyDescent="0.25">
      <c r="A242" s="4" t="s">
        <v>202</v>
      </c>
      <c r="E242" s="12" t="s">
        <v>440</v>
      </c>
      <c r="F242" s="11" t="s">
        <v>380</v>
      </c>
      <c r="G242" s="11" t="s">
        <v>456</v>
      </c>
      <c r="H242" s="9" t="str">
        <f t="shared" si="3"/>
        <v>Outcomes and End Points.Psychiatric and Psychological Status</v>
      </c>
    </row>
    <row r="243" spans="1:8" x14ac:dyDescent="0.25">
      <c r="A243" s="4" t="s">
        <v>203</v>
      </c>
      <c r="E243" s="12" t="s">
        <v>440</v>
      </c>
      <c r="F243" s="11" t="s">
        <v>380</v>
      </c>
      <c r="G243" s="11" t="s">
        <v>457</v>
      </c>
      <c r="H243" s="9" t="str">
        <f t="shared" si="3"/>
        <v>Outcomes and End Points.Recovery of Consciousness/Memory Recovery</v>
      </c>
    </row>
    <row r="244" spans="1:8" x14ac:dyDescent="0.25">
      <c r="A244" s="4" t="s">
        <v>204</v>
      </c>
      <c r="E244" s="12" t="s">
        <v>440</v>
      </c>
      <c r="F244" s="11" t="s">
        <v>380</v>
      </c>
      <c r="G244" s="11" t="s">
        <v>458</v>
      </c>
      <c r="H244" s="9" t="str">
        <f t="shared" si="3"/>
        <v>Outcomes and End Points.Social Cognition</v>
      </c>
    </row>
    <row r="245" spans="1:8" x14ac:dyDescent="0.25">
      <c r="A245" s="4" t="s">
        <v>205</v>
      </c>
      <c r="E245" s="12" t="s">
        <v>440</v>
      </c>
      <c r="F245" s="11" t="s">
        <v>380</v>
      </c>
      <c r="G245" s="11" t="s">
        <v>459</v>
      </c>
      <c r="H245" s="9" t="str">
        <f t="shared" si="3"/>
        <v>Outcomes and End Points.Sports-Related Studies</v>
      </c>
    </row>
    <row r="246" spans="1:8" x14ac:dyDescent="0.25">
      <c r="A246" s="4" t="s">
        <v>206</v>
      </c>
      <c r="E246" s="12" t="s">
        <v>440</v>
      </c>
      <c r="F246" s="11" t="s">
        <v>380</v>
      </c>
      <c r="G246" s="11" t="s">
        <v>460</v>
      </c>
      <c r="H246" s="9" t="str">
        <f t="shared" si="3"/>
        <v>Outcomes and End Points.Social Role Participation and Social Competence</v>
      </c>
    </row>
    <row r="247" spans="1:8" x14ac:dyDescent="0.25">
      <c r="A247" s="4" t="s">
        <v>207</v>
      </c>
      <c r="E247" s="12" t="s">
        <v>440</v>
      </c>
      <c r="F247" s="11" t="s">
        <v>381</v>
      </c>
      <c r="G247" s="11" t="s">
        <v>404</v>
      </c>
      <c r="H247" s="9" t="str">
        <f t="shared" si="3"/>
        <v>Participant/Subject Characteristics.Demographics</v>
      </c>
    </row>
    <row r="248" spans="1:8" x14ac:dyDescent="0.25">
      <c r="A248" s="4" t="s">
        <v>208</v>
      </c>
      <c r="E248" s="12" t="s">
        <v>440</v>
      </c>
      <c r="F248" s="11" t="s">
        <v>381</v>
      </c>
      <c r="G248" s="11" t="s">
        <v>405</v>
      </c>
      <c r="H248" s="9" t="str">
        <f t="shared" si="3"/>
        <v>Participant/Subject Characteristics.Social Status</v>
      </c>
    </row>
    <row r="249" spans="1:8" x14ac:dyDescent="0.25">
      <c r="A249" s="4" t="s">
        <v>209</v>
      </c>
      <c r="E249" s="12" t="s">
        <v>440</v>
      </c>
      <c r="F249" s="11" t="s">
        <v>382</v>
      </c>
      <c r="G249" s="11" t="s">
        <v>406</v>
      </c>
      <c r="H249" s="9" t="str">
        <f t="shared" si="3"/>
        <v>Participant/Subject History and Family History.General Health History</v>
      </c>
    </row>
    <row r="250" spans="1:8" x14ac:dyDescent="0.25">
      <c r="A250" s="4" t="s">
        <v>210</v>
      </c>
      <c r="E250" s="12" t="s">
        <v>440</v>
      </c>
      <c r="F250" s="11" t="s">
        <v>383</v>
      </c>
      <c r="G250" s="11" t="s">
        <v>285</v>
      </c>
      <c r="H250" s="9" t="str">
        <f t="shared" si="3"/>
        <v>Protocol Experience.Participant/Subject Identification, Eligibility, and Enrollment</v>
      </c>
    </row>
    <row r="251" spans="1:8" x14ac:dyDescent="0.25">
      <c r="A251" s="4" t="s">
        <v>211</v>
      </c>
      <c r="E251" s="12" t="s">
        <v>440</v>
      </c>
      <c r="F251" s="11" t="s">
        <v>383</v>
      </c>
      <c r="G251" s="11" t="s">
        <v>286</v>
      </c>
      <c r="H251" s="9" t="str">
        <f t="shared" si="3"/>
        <v>Protocol Experience.Off Treatment/Off Study</v>
      </c>
    </row>
    <row r="252" spans="1:8" x14ac:dyDescent="0.25">
      <c r="A252" s="4" t="s">
        <v>212</v>
      </c>
      <c r="E252" s="12" t="s">
        <v>440</v>
      </c>
      <c r="F252" s="11" t="s">
        <v>385</v>
      </c>
      <c r="G252" s="11" t="s">
        <v>407</v>
      </c>
      <c r="H252" s="9" t="str">
        <f t="shared" si="3"/>
        <v>Treatment/Intervention Data.Drugs</v>
      </c>
    </row>
    <row r="253" spans="1:8" x14ac:dyDescent="0.25">
      <c r="A253" s="4" t="s">
        <v>213</v>
      </c>
      <c r="E253" s="12" t="s">
        <v>440</v>
      </c>
      <c r="F253" s="11" t="s">
        <v>385</v>
      </c>
      <c r="G253" s="11" t="s">
        <v>274</v>
      </c>
      <c r="H253" s="9" t="str">
        <f t="shared" si="3"/>
        <v>Treatment/Intervention Data.Surgeries and Other Procedures</v>
      </c>
    </row>
    <row r="254" spans="1:8" x14ac:dyDescent="0.25">
      <c r="A254" s="4" t="s">
        <v>214</v>
      </c>
      <c r="E254" s="12" t="s">
        <v>440</v>
      </c>
      <c r="F254" s="11" t="s">
        <v>385</v>
      </c>
      <c r="G254" s="11" t="s">
        <v>289</v>
      </c>
      <c r="H254" s="9" t="str">
        <f t="shared" si="3"/>
        <v>Treatment/Intervention Data.Therapies</v>
      </c>
    </row>
    <row r="255" spans="1:8" x14ac:dyDescent="0.25">
      <c r="A255" s="4" t="s">
        <v>215</v>
      </c>
      <c r="E255" s="11" t="s">
        <v>461</v>
      </c>
      <c r="F255" s="11" t="s">
        <v>240</v>
      </c>
      <c r="G255" s="11" t="s">
        <v>390</v>
      </c>
      <c r="H255" s="9" t="str">
        <f t="shared" si="3"/>
        <v>Assessments and Examinations.Imaging Diagnostics</v>
      </c>
    </row>
    <row r="256" spans="1:8" x14ac:dyDescent="0.25">
      <c r="A256" s="4" t="s">
        <v>216</v>
      </c>
      <c r="E256" s="11" t="s">
        <v>461</v>
      </c>
      <c r="F256" s="11" t="s">
        <v>240</v>
      </c>
      <c r="G256" s="11" t="s">
        <v>391</v>
      </c>
      <c r="H256" s="9" t="str">
        <f t="shared" si="3"/>
        <v>Assessments and Examinations.Laboratory Tests and Biospecimens/Biomarkers</v>
      </c>
    </row>
    <row r="257" spans="1:8" x14ac:dyDescent="0.25">
      <c r="A257" s="4" t="s">
        <v>217</v>
      </c>
      <c r="E257" s="11" t="s">
        <v>461</v>
      </c>
      <c r="F257" s="11" t="s">
        <v>240</v>
      </c>
      <c r="G257" s="11" t="s">
        <v>393</v>
      </c>
      <c r="H257" s="9" t="str">
        <f t="shared" si="3"/>
        <v>Assessments and Examinations.Physical/Neurological Examination</v>
      </c>
    </row>
    <row r="258" spans="1:8" x14ac:dyDescent="0.25">
      <c r="A258" s="4" t="s">
        <v>218</v>
      </c>
      <c r="E258" s="11" t="s">
        <v>461</v>
      </c>
      <c r="F258" s="11" t="s">
        <v>240</v>
      </c>
      <c r="G258" s="11" t="s">
        <v>394</v>
      </c>
      <c r="H258" s="9" t="str">
        <f t="shared" ref="H258:H321" si="4">CONCATENATE(F258,".",G258)</f>
        <v>Assessments and Examinations.Vital Signs and Other Body Measures</v>
      </c>
    </row>
    <row r="259" spans="1:8" x14ac:dyDescent="0.25">
      <c r="A259" s="4" t="s">
        <v>219</v>
      </c>
      <c r="E259" s="11" t="s">
        <v>461</v>
      </c>
      <c r="F259" s="11" t="s">
        <v>379</v>
      </c>
      <c r="G259" s="11" t="s">
        <v>395</v>
      </c>
      <c r="H259" s="9" t="str">
        <f t="shared" si="4"/>
        <v>Disease/Injury Related Events.Classification</v>
      </c>
    </row>
    <row r="260" spans="1:8" x14ac:dyDescent="0.25">
      <c r="A260" s="4" t="s">
        <v>220</v>
      </c>
      <c r="E260" s="11" t="s">
        <v>461</v>
      </c>
      <c r="F260" s="11" t="s">
        <v>379</v>
      </c>
      <c r="G260" s="11" t="s">
        <v>281</v>
      </c>
      <c r="H260" s="9" t="str">
        <f t="shared" si="4"/>
        <v>Disease/Injury Related Events.Discharge Information</v>
      </c>
    </row>
    <row r="261" spans="1:8" x14ac:dyDescent="0.25">
      <c r="A261" s="4" t="s">
        <v>221</v>
      </c>
      <c r="E261" s="11" t="s">
        <v>461</v>
      </c>
      <c r="F261" s="11" t="s">
        <v>379</v>
      </c>
      <c r="G261" s="11" t="s">
        <v>276</v>
      </c>
      <c r="H261" s="9" t="str">
        <f t="shared" si="4"/>
        <v>Disease/Injury Related Events.History of Disease/Injury Event</v>
      </c>
    </row>
    <row r="262" spans="1:8" x14ac:dyDescent="0.25">
      <c r="A262" s="4" t="s">
        <v>222</v>
      </c>
      <c r="E262" s="11" t="s">
        <v>461</v>
      </c>
      <c r="F262" s="11" t="s">
        <v>379</v>
      </c>
      <c r="G262" s="11" t="s">
        <v>282</v>
      </c>
      <c r="H262" s="9" t="str">
        <f t="shared" si="4"/>
        <v>Disease/Injury Related Events.Second Insults</v>
      </c>
    </row>
    <row r="263" spans="1:8" x14ac:dyDescent="0.25">
      <c r="A263" s="4" t="s">
        <v>223</v>
      </c>
      <c r="E263" s="11" t="s">
        <v>461</v>
      </c>
      <c r="F263" s="11" t="s">
        <v>380</v>
      </c>
      <c r="G263" s="11" t="s">
        <v>441</v>
      </c>
      <c r="H263" s="9" t="str">
        <f t="shared" si="4"/>
        <v>Outcomes and End Points.Academics</v>
      </c>
    </row>
    <row r="264" spans="1:8" x14ac:dyDescent="0.25">
      <c r="A264" s="4" t="s">
        <v>224</v>
      </c>
      <c r="E264" s="11" t="s">
        <v>461</v>
      </c>
      <c r="F264" s="11" t="s">
        <v>380</v>
      </c>
      <c r="G264" s="11" t="s">
        <v>442</v>
      </c>
      <c r="H264" s="9" t="str">
        <f t="shared" si="4"/>
        <v>Outcomes and End Points.Adaptive and Daily Living Skills</v>
      </c>
    </row>
    <row r="265" spans="1:8" x14ac:dyDescent="0.25">
      <c r="A265" s="4" t="s">
        <v>225</v>
      </c>
      <c r="E265" s="11" t="s">
        <v>461</v>
      </c>
      <c r="F265" s="11" t="s">
        <v>380</v>
      </c>
      <c r="G265" s="11" t="s">
        <v>443</v>
      </c>
      <c r="H265" s="9" t="str">
        <f t="shared" si="4"/>
        <v>Outcomes and End Points.Behavioral Function</v>
      </c>
    </row>
    <row r="266" spans="1:8" x14ac:dyDescent="0.25">
      <c r="A266" s="4" t="s">
        <v>226</v>
      </c>
      <c r="E266" s="11" t="s">
        <v>461</v>
      </c>
      <c r="F266" s="11" t="s">
        <v>380</v>
      </c>
      <c r="G266" s="11" t="s">
        <v>444</v>
      </c>
      <c r="H266" s="9" t="str">
        <f t="shared" si="4"/>
        <v>Outcomes and End Points.Cognitive Activity Limitations</v>
      </c>
    </row>
    <row r="267" spans="1:8" x14ac:dyDescent="0.25">
      <c r="A267" s="4" t="s">
        <v>349</v>
      </c>
      <c r="E267" s="11" t="s">
        <v>461</v>
      </c>
      <c r="F267" s="11" t="s">
        <v>380</v>
      </c>
      <c r="G267" s="11" t="s">
        <v>445</v>
      </c>
      <c r="H267" s="9" t="str">
        <f t="shared" si="4"/>
        <v>Outcomes and End Points.Deafness and Communication Disorders</v>
      </c>
    </row>
    <row r="268" spans="1:8" x14ac:dyDescent="0.25">
      <c r="A268" s="4" t="s">
        <v>227</v>
      </c>
      <c r="E268" s="11" t="s">
        <v>461</v>
      </c>
      <c r="F268" s="11" t="s">
        <v>380</v>
      </c>
      <c r="G268" s="11" t="s">
        <v>446</v>
      </c>
      <c r="H268" s="9" t="str">
        <f t="shared" si="4"/>
        <v>Outcomes and End Points.Effort/Symptom Validity</v>
      </c>
    </row>
    <row r="269" spans="1:8" x14ac:dyDescent="0.25">
      <c r="A269" s="4" t="s">
        <v>228</v>
      </c>
      <c r="E269" s="11" t="s">
        <v>461</v>
      </c>
      <c r="F269" s="11" t="s">
        <v>380</v>
      </c>
      <c r="G269" s="11" t="s">
        <v>299</v>
      </c>
      <c r="H269" s="9" t="str">
        <f t="shared" si="4"/>
        <v>Outcomes and End Points.End Points</v>
      </c>
    </row>
    <row r="270" spans="1:8" x14ac:dyDescent="0.25">
      <c r="A270" s="4" t="s">
        <v>229</v>
      </c>
      <c r="E270" s="11" t="s">
        <v>461</v>
      </c>
      <c r="F270" s="11" t="s">
        <v>380</v>
      </c>
      <c r="G270" s="11" t="s">
        <v>447</v>
      </c>
      <c r="H270" s="9" t="str">
        <f t="shared" si="4"/>
        <v>Outcomes and End Points.Family and Environment</v>
      </c>
    </row>
    <row r="271" spans="1:8" x14ac:dyDescent="0.25">
      <c r="A271" s="4" t="s">
        <v>230</v>
      </c>
      <c r="E271" s="11" t="s">
        <v>461</v>
      </c>
      <c r="F271" s="11" t="s">
        <v>380</v>
      </c>
      <c r="G271" s="11" t="s">
        <v>300</v>
      </c>
      <c r="H271" s="9" t="str">
        <f t="shared" si="4"/>
        <v>Outcomes and End Points.Global Outcome</v>
      </c>
    </row>
    <row r="272" spans="1:8" x14ac:dyDescent="0.25">
      <c r="A272" s="4" t="s">
        <v>231</v>
      </c>
      <c r="E272" s="11" t="s">
        <v>461</v>
      </c>
      <c r="F272" s="11" t="s">
        <v>380</v>
      </c>
      <c r="G272" s="11" t="s">
        <v>448</v>
      </c>
      <c r="H272" s="9" t="str">
        <f t="shared" si="4"/>
        <v>Outcomes and End Points.Health-Economic Measures</v>
      </c>
    </row>
    <row r="273" spans="1:8" x14ac:dyDescent="0.25">
      <c r="A273" s="4" t="s">
        <v>232</v>
      </c>
      <c r="E273" s="11" t="s">
        <v>461</v>
      </c>
      <c r="F273" s="11" t="s">
        <v>380</v>
      </c>
      <c r="G273" s="11" t="s">
        <v>449</v>
      </c>
      <c r="H273" s="9" t="str">
        <f t="shared" si="4"/>
        <v>Outcomes and End Points.Infant and Toddler Measures</v>
      </c>
    </row>
    <row r="274" spans="1:8" x14ac:dyDescent="0.25">
      <c r="A274" s="4" t="s">
        <v>233</v>
      </c>
      <c r="E274" s="11" t="s">
        <v>461</v>
      </c>
      <c r="F274" s="11" t="s">
        <v>380</v>
      </c>
      <c r="G274" s="11" t="s">
        <v>450</v>
      </c>
      <c r="H274" s="9" t="str">
        <f t="shared" si="4"/>
        <v>Outcomes and End Points.Language and Communication</v>
      </c>
    </row>
    <row r="275" spans="1:8" x14ac:dyDescent="0.25">
      <c r="A275" s="4" t="s">
        <v>234</v>
      </c>
      <c r="E275" s="11" t="s">
        <v>461</v>
      </c>
      <c r="F275" s="11" t="s">
        <v>380</v>
      </c>
      <c r="G275" s="11" t="s">
        <v>451</v>
      </c>
      <c r="H275" s="9" t="str">
        <f t="shared" si="4"/>
        <v>Outcomes and End Points.Military Studies</v>
      </c>
    </row>
    <row r="276" spans="1:8" x14ac:dyDescent="0.25">
      <c r="A276" s="4" t="s">
        <v>235</v>
      </c>
      <c r="E276" s="11" t="s">
        <v>461</v>
      </c>
      <c r="F276" s="11" t="s">
        <v>380</v>
      </c>
      <c r="G276" s="11" t="s">
        <v>302</v>
      </c>
      <c r="H276" s="9" t="str">
        <f t="shared" si="4"/>
        <v>Outcomes and End Points.Neuropsychological Impairment</v>
      </c>
    </row>
    <row r="277" spans="1:8" x14ac:dyDescent="0.25">
      <c r="A277" s="17" t="s">
        <v>1036</v>
      </c>
      <c r="E277" s="11" t="s">
        <v>461</v>
      </c>
      <c r="F277" s="11" t="s">
        <v>380</v>
      </c>
      <c r="G277" s="11" t="s">
        <v>452</v>
      </c>
      <c r="H277" s="9" t="str">
        <f t="shared" si="4"/>
        <v>Outcomes and End Points.Summary of All Outcome Measure Recommendations</v>
      </c>
    </row>
    <row r="278" spans="1:8" x14ac:dyDescent="0.25">
      <c r="A278" s="4" t="s">
        <v>236</v>
      </c>
      <c r="E278" s="11" t="s">
        <v>461</v>
      </c>
      <c r="F278" s="11" t="s">
        <v>380</v>
      </c>
      <c r="G278" s="11" t="s">
        <v>453</v>
      </c>
      <c r="H278" s="9" t="str">
        <f t="shared" si="4"/>
        <v>Outcomes and End Points.Perceived Generic and Disease-Specific Health-Related Quality of Life</v>
      </c>
    </row>
    <row r="279" spans="1:8" x14ac:dyDescent="0.25">
      <c r="A279" s="17" t="s">
        <v>876</v>
      </c>
      <c r="E279" s="11" t="s">
        <v>461</v>
      </c>
      <c r="F279" s="11" t="s">
        <v>380</v>
      </c>
      <c r="G279" s="11" t="s">
        <v>454</v>
      </c>
      <c r="H279" s="9" t="str">
        <f t="shared" si="4"/>
        <v>Outcomes and End Points.Physical Function</v>
      </c>
    </row>
    <row r="280" spans="1:8" x14ac:dyDescent="0.25">
      <c r="A280" s="17" t="s">
        <v>1182</v>
      </c>
      <c r="E280" s="11" t="s">
        <v>461</v>
      </c>
      <c r="F280" s="11" t="s">
        <v>380</v>
      </c>
      <c r="G280" s="11" t="s">
        <v>271</v>
      </c>
      <c r="H280" s="9" t="str">
        <f t="shared" si="4"/>
        <v>Outcomes and End Points.Patient Reported Outcomes</v>
      </c>
    </row>
    <row r="281" spans="1:8" x14ac:dyDescent="0.25">
      <c r="A281" s="17" t="s">
        <v>1183</v>
      </c>
      <c r="E281" s="11" t="s">
        <v>461</v>
      </c>
      <c r="F281" s="11" t="s">
        <v>380</v>
      </c>
      <c r="G281" s="11" t="s">
        <v>455</v>
      </c>
      <c r="H281" s="9" t="str">
        <f t="shared" si="4"/>
        <v>Outcomes and End Points.Post-concussive/TBI-Related Symptoms</v>
      </c>
    </row>
    <row r="282" spans="1:8" x14ac:dyDescent="0.25">
      <c r="A282" s="13"/>
      <c r="E282" s="11" t="s">
        <v>461</v>
      </c>
      <c r="F282" s="11" t="s">
        <v>380</v>
      </c>
      <c r="G282" s="11" t="s">
        <v>456</v>
      </c>
      <c r="H282" s="9" t="str">
        <f t="shared" si="4"/>
        <v>Outcomes and End Points.Psychiatric and Psychological Status</v>
      </c>
    </row>
    <row r="283" spans="1:8" x14ac:dyDescent="0.25">
      <c r="A283" s="13"/>
      <c r="E283" s="11" t="s">
        <v>461</v>
      </c>
      <c r="F283" s="11" t="s">
        <v>380</v>
      </c>
      <c r="G283" s="11" t="s">
        <v>457</v>
      </c>
      <c r="H283" s="9" t="str">
        <f t="shared" si="4"/>
        <v>Outcomes and End Points.Recovery of Consciousness/Memory Recovery</v>
      </c>
    </row>
    <row r="284" spans="1:8" x14ac:dyDescent="0.25">
      <c r="A284" s="13"/>
      <c r="E284" s="11" t="s">
        <v>461</v>
      </c>
      <c r="F284" s="11" t="s">
        <v>380</v>
      </c>
      <c r="G284" s="11" t="s">
        <v>458</v>
      </c>
      <c r="H284" s="9" t="str">
        <f t="shared" si="4"/>
        <v>Outcomes and End Points.Social Cognition</v>
      </c>
    </row>
    <row r="285" spans="1:8" x14ac:dyDescent="0.25">
      <c r="A285" s="13"/>
      <c r="E285" s="11" t="s">
        <v>461</v>
      </c>
      <c r="F285" s="11" t="s">
        <v>380</v>
      </c>
      <c r="G285" s="11" t="s">
        <v>459</v>
      </c>
      <c r="H285" s="9" t="str">
        <f t="shared" si="4"/>
        <v>Outcomes and End Points.Sports-Related Studies</v>
      </c>
    </row>
    <row r="286" spans="1:8" x14ac:dyDescent="0.25">
      <c r="A286" s="13"/>
      <c r="E286" s="11" t="s">
        <v>461</v>
      </c>
      <c r="F286" s="11" t="s">
        <v>380</v>
      </c>
      <c r="G286" s="11" t="s">
        <v>460</v>
      </c>
      <c r="H286" s="9" t="str">
        <f t="shared" si="4"/>
        <v>Outcomes and End Points.Social Role Participation and Social Competence</v>
      </c>
    </row>
    <row r="287" spans="1:8" x14ac:dyDescent="0.25">
      <c r="A287" s="13"/>
      <c r="E287" s="11" t="s">
        <v>461</v>
      </c>
      <c r="F287" s="11" t="s">
        <v>381</v>
      </c>
      <c r="G287" s="11" t="s">
        <v>404</v>
      </c>
      <c r="H287" s="9" t="str">
        <f t="shared" si="4"/>
        <v>Participant/Subject Characteristics.Demographics</v>
      </c>
    </row>
    <row r="288" spans="1:8" x14ac:dyDescent="0.25">
      <c r="A288" s="13"/>
      <c r="E288" s="11" t="s">
        <v>461</v>
      </c>
      <c r="F288" s="11" t="s">
        <v>381</v>
      </c>
      <c r="G288" s="11" t="s">
        <v>405</v>
      </c>
      <c r="H288" s="9" t="str">
        <f t="shared" si="4"/>
        <v>Participant/Subject Characteristics.Social Status</v>
      </c>
    </row>
    <row r="289" spans="1:8" x14ac:dyDescent="0.25">
      <c r="A289" s="13"/>
      <c r="E289" s="11" t="s">
        <v>461</v>
      </c>
      <c r="F289" s="11" t="s">
        <v>382</v>
      </c>
      <c r="G289" s="11" t="s">
        <v>406</v>
      </c>
      <c r="H289" s="9" t="str">
        <f t="shared" si="4"/>
        <v>Participant/Subject History and Family History.General Health History</v>
      </c>
    </row>
    <row r="290" spans="1:8" x14ac:dyDescent="0.25">
      <c r="A290" s="14"/>
      <c r="E290" s="11" t="s">
        <v>461</v>
      </c>
      <c r="F290" s="11" t="s">
        <v>383</v>
      </c>
      <c r="G290" s="11" t="s">
        <v>285</v>
      </c>
      <c r="H290" s="9" t="str">
        <f t="shared" si="4"/>
        <v>Protocol Experience.Participant/Subject Identification, Eligibility, and Enrollment</v>
      </c>
    </row>
    <row r="291" spans="1:8" x14ac:dyDescent="0.25">
      <c r="A291" s="13"/>
      <c r="E291" s="11" t="s">
        <v>461</v>
      </c>
      <c r="F291" s="11" t="s">
        <v>383</v>
      </c>
      <c r="G291" s="11" t="s">
        <v>286</v>
      </c>
      <c r="H291" s="9" t="str">
        <f t="shared" si="4"/>
        <v>Protocol Experience.Off Treatment/Off Study</v>
      </c>
    </row>
    <row r="292" spans="1:8" x14ac:dyDescent="0.25">
      <c r="A292" s="14"/>
      <c r="E292" s="11" t="s">
        <v>461</v>
      </c>
      <c r="F292" s="11" t="s">
        <v>385</v>
      </c>
      <c r="G292" s="11" t="s">
        <v>407</v>
      </c>
      <c r="H292" s="9" t="str">
        <f t="shared" si="4"/>
        <v>Treatment/Intervention Data.Drugs</v>
      </c>
    </row>
    <row r="293" spans="1:8" x14ac:dyDescent="0.25">
      <c r="A293" s="13"/>
      <c r="E293" s="11" t="s">
        <v>461</v>
      </c>
      <c r="F293" s="11" t="s">
        <v>385</v>
      </c>
      <c r="G293" s="11" t="s">
        <v>274</v>
      </c>
      <c r="H293" s="9" t="str">
        <f t="shared" si="4"/>
        <v>Treatment/Intervention Data.Surgeries and Other Procedures</v>
      </c>
    </row>
    <row r="294" spans="1:8" x14ac:dyDescent="0.25">
      <c r="A294" s="13"/>
      <c r="E294" s="11" t="s">
        <v>461</v>
      </c>
      <c r="F294" s="11" t="s">
        <v>385</v>
      </c>
      <c r="G294" s="11" t="s">
        <v>289</v>
      </c>
      <c r="H294" s="9" t="str">
        <f t="shared" si="4"/>
        <v>Treatment/Intervention Data.Therapies</v>
      </c>
    </row>
    <row r="295" spans="1:8" x14ac:dyDescent="0.25">
      <c r="A295" s="13"/>
      <c r="E295" s="11" t="s">
        <v>462</v>
      </c>
      <c r="F295" s="11" t="s">
        <v>240</v>
      </c>
      <c r="G295" s="11" t="s">
        <v>390</v>
      </c>
      <c r="H295" s="9" t="str">
        <f t="shared" si="4"/>
        <v>Assessments and Examinations.Imaging Diagnostics</v>
      </c>
    </row>
    <row r="296" spans="1:8" x14ac:dyDescent="0.25">
      <c r="A296" s="13"/>
      <c r="E296" s="11" t="s">
        <v>462</v>
      </c>
      <c r="F296" s="11" t="s">
        <v>240</v>
      </c>
      <c r="G296" s="11" t="s">
        <v>391</v>
      </c>
      <c r="H296" s="9" t="str">
        <f t="shared" si="4"/>
        <v>Assessments and Examinations.Laboratory Tests and Biospecimens/Biomarkers</v>
      </c>
    </row>
    <row r="297" spans="1:8" x14ac:dyDescent="0.25">
      <c r="A297" s="13"/>
      <c r="E297" s="11" t="s">
        <v>462</v>
      </c>
      <c r="F297" s="11" t="s">
        <v>240</v>
      </c>
      <c r="G297" s="11" t="s">
        <v>393</v>
      </c>
      <c r="H297" s="9" t="str">
        <f t="shared" si="4"/>
        <v>Assessments and Examinations.Physical/Neurological Examination</v>
      </c>
    </row>
    <row r="298" spans="1:8" x14ac:dyDescent="0.25">
      <c r="A298" s="13"/>
      <c r="E298" s="11" t="s">
        <v>462</v>
      </c>
      <c r="F298" s="11" t="s">
        <v>240</v>
      </c>
      <c r="G298" s="11" t="s">
        <v>394</v>
      </c>
      <c r="H298" s="9" t="str">
        <f t="shared" si="4"/>
        <v>Assessments and Examinations.Vital Signs and Other Body Measures</v>
      </c>
    </row>
    <row r="299" spans="1:8" x14ac:dyDescent="0.25">
      <c r="A299" s="13"/>
      <c r="E299" s="11" t="s">
        <v>462</v>
      </c>
      <c r="F299" s="11" t="s">
        <v>379</v>
      </c>
      <c r="G299" s="11" t="s">
        <v>395</v>
      </c>
      <c r="H299" s="9" t="str">
        <f t="shared" si="4"/>
        <v>Disease/Injury Related Events.Classification</v>
      </c>
    </row>
    <row r="300" spans="1:8" x14ac:dyDescent="0.25">
      <c r="A300" s="13"/>
      <c r="E300" s="11" t="s">
        <v>462</v>
      </c>
      <c r="F300" s="11" t="s">
        <v>379</v>
      </c>
      <c r="G300" s="11" t="s">
        <v>281</v>
      </c>
      <c r="H300" s="9" t="str">
        <f t="shared" si="4"/>
        <v>Disease/Injury Related Events.Discharge Information</v>
      </c>
    </row>
    <row r="301" spans="1:8" x14ac:dyDescent="0.25">
      <c r="A301" s="14"/>
      <c r="E301" s="11" t="s">
        <v>462</v>
      </c>
      <c r="F301" s="11" t="s">
        <v>379</v>
      </c>
      <c r="G301" s="11" t="s">
        <v>276</v>
      </c>
      <c r="H301" s="9" t="str">
        <f t="shared" si="4"/>
        <v>Disease/Injury Related Events.History of Disease/Injury Event</v>
      </c>
    </row>
    <row r="302" spans="1:8" x14ac:dyDescent="0.25">
      <c r="A302" s="13"/>
      <c r="E302" s="11" t="s">
        <v>462</v>
      </c>
      <c r="F302" s="11" t="s">
        <v>379</v>
      </c>
      <c r="G302" s="11" t="s">
        <v>282</v>
      </c>
      <c r="H302" s="9" t="str">
        <f t="shared" si="4"/>
        <v>Disease/Injury Related Events.Second Insults</v>
      </c>
    </row>
    <row r="303" spans="1:8" x14ac:dyDescent="0.25">
      <c r="A303" s="13"/>
      <c r="E303" s="11" t="s">
        <v>462</v>
      </c>
      <c r="F303" s="11" t="s">
        <v>380</v>
      </c>
      <c r="G303" s="11" t="s">
        <v>441</v>
      </c>
      <c r="H303" s="9" t="str">
        <f t="shared" si="4"/>
        <v>Outcomes and End Points.Academics</v>
      </c>
    </row>
    <row r="304" spans="1:8" x14ac:dyDescent="0.25">
      <c r="A304" s="13"/>
      <c r="E304" s="11" t="s">
        <v>462</v>
      </c>
      <c r="F304" s="11" t="s">
        <v>380</v>
      </c>
      <c r="G304" s="11" t="s">
        <v>442</v>
      </c>
      <c r="H304" s="9" t="str">
        <f t="shared" si="4"/>
        <v>Outcomes and End Points.Adaptive and Daily Living Skills</v>
      </c>
    </row>
    <row r="305" spans="1:8" x14ac:dyDescent="0.25">
      <c r="A305" s="13"/>
      <c r="E305" s="11" t="s">
        <v>462</v>
      </c>
      <c r="F305" s="11" t="s">
        <v>380</v>
      </c>
      <c r="G305" s="11" t="s">
        <v>443</v>
      </c>
      <c r="H305" s="9" t="str">
        <f t="shared" si="4"/>
        <v>Outcomes and End Points.Behavioral Function</v>
      </c>
    </row>
    <row r="306" spans="1:8" x14ac:dyDescent="0.25">
      <c r="A306" s="13"/>
      <c r="E306" s="11" t="s">
        <v>462</v>
      </c>
      <c r="F306" s="11" t="s">
        <v>380</v>
      </c>
      <c r="G306" s="11" t="s">
        <v>444</v>
      </c>
      <c r="H306" s="9" t="str">
        <f t="shared" si="4"/>
        <v>Outcomes and End Points.Cognitive Activity Limitations</v>
      </c>
    </row>
    <row r="307" spans="1:8" x14ac:dyDescent="0.25">
      <c r="A307" s="13"/>
      <c r="E307" s="11" t="s">
        <v>462</v>
      </c>
      <c r="F307" s="11" t="s">
        <v>380</v>
      </c>
      <c r="G307" s="11" t="s">
        <v>445</v>
      </c>
      <c r="H307" s="9" t="str">
        <f t="shared" si="4"/>
        <v>Outcomes and End Points.Deafness and Communication Disorders</v>
      </c>
    </row>
    <row r="308" spans="1:8" x14ac:dyDescent="0.25">
      <c r="A308" s="13"/>
      <c r="E308" s="11" t="s">
        <v>462</v>
      </c>
      <c r="F308" s="11" t="s">
        <v>380</v>
      </c>
      <c r="G308" s="11" t="s">
        <v>446</v>
      </c>
      <c r="H308" s="9" t="str">
        <f t="shared" si="4"/>
        <v>Outcomes and End Points.Effort/Symptom Validity</v>
      </c>
    </row>
    <row r="309" spans="1:8" x14ac:dyDescent="0.25">
      <c r="A309" s="13"/>
      <c r="E309" s="11" t="s">
        <v>462</v>
      </c>
      <c r="F309" s="11" t="s">
        <v>380</v>
      </c>
      <c r="G309" s="11" t="s">
        <v>299</v>
      </c>
      <c r="H309" s="9" t="str">
        <f t="shared" si="4"/>
        <v>Outcomes and End Points.End Points</v>
      </c>
    </row>
    <row r="310" spans="1:8" x14ac:dyDescent="0.25">
      <c r="A310" s="13"/>
      <c r="E310" s="11" t="s">
        <v>462</v>
      </c>
      <c r="F310" s="11" t="s">
        <v>380</v>
      </c>
      <c r="G310" s="11" t="s">
        <v>447</v>
      </c>
      <c r="H310" s="9" t="str">
        <f t="shared" si="4"/>
        <v>Outcomes and End Points.Family and Environment</v>
      </c>
    </row>
    <row r="311" spans="1:8" x14ac:dyDescent="0.25">
      <c r="A311" s="13"/>
      <c r="E311" s="11" t="s">
        <v>462</v>
      </c>
      <c r="F311" s="11" t="s">
        <v>380</v>
      </c>
      <c r="G311" s="11" t="s">
        <v>300</v>
      </c>
      <c r="H311" s="9" t="str">
        <f t="shared" si="4"/>
        <v>Outcomes and End Points.Global Outcome</v>
      </c>
    </row>
    <row r="312" spans="1:8" x14ac:dyDescent="0.25">
      <c r="A312" s="13"/>
      <c r="E312" s="11" t="s">
        <v>462</v>
      </c>
      <c r="F312" s="11" t="s">
        <v>380</v>
      </c>
      <c r="G312" s="11" t="s">
        <v>448</v>
      </c>
      <c r="H312" s="9" t="str">
        <f t="shared" si="4"/>
        <v>Outcomes and End Points.Health-Economic Measures</v>
      </c>
    </row>
    <row r="313" spans="1:8" x14ac:dyDescent="0.25">
      <c r="A313" s="13"/>
      <c r="E313" s="11" t="s">
        <v>462</v>
      </c>
      <c r="F313" s="11" t="s">
        <v>380</v>
      </c>
      <c r="G313" s="11" t="s">
        <v>449</v>
      </c>
      <c r="H313" s="9" t="str">
        <f t="shared" si="4"/>
        <v>Outcomes and End Points.Infant and Toddler Measures</v>
      </c>
    </row>
    <row r="314" spans="1:8" x14ac:dyDescent="0.25">
      <c r="A314" s="14"/>
      <c r="E314" s="11" t="s">
        <v>462</v>
      </c>
      <c r="F314" s="11" t="s">
        <v>380</v>
      </c>
      <c r="G314" s="11" t="s">
        <v>450</v>
      </c>
      <c r="H314" s="9" t="str">
        <f t="shared" si="4"/>
        <v>Outcomes and End Points.Language and Communication</v>
      </c>
    </row>
    <row r="315" spans="1:8" x14ac:dyDescent="0.25">
      <c r="A315" s="13"/>
      <c r="E315" s="11" t="s">
        <v>462</v>
      </c>
      <c r="F315" s="11" t="s">
        <v>380</v>
      </c>
      <c r="G315" s="11" t="s">
        <v>451</v>
      </c>
      <c r="H315" s="9" t="str">
        <f t="shared" si="4"/>
        <v>Outcomes and End Points.Military Studies</v>
      </c>
    </row>
    <row r="316" spans="1:8" x14ac:dyDescent="0.25">
      <c r="A316" s="13"/>
      <c r="E316" s="11" t="s">
        <v>462</v>
      </c>
      <c r="F316" s="11" t="s">
        <v>380</v>
      </c>
      <c r="G316" s="11" t="s">
        <v>302</v>
      </c>
      <c r="H316" s="9" t="str">
        <f t="shared" si="4"/>
        <v>Outcomes and End Points.Neuropsychological Impairment</v>
      </c>
    </row>
    <row r="317" spans="1:8" x14ac:dyDescent="0.25">
      <c r="A317" s="13"/>
      <c r="E317" s="11" t="s">
        <v>462</v>
      </c>
      <c r="F317" s="11" t="s">
        <v>380</v>
      </c>
      <c r="G317" s="11" t="s">
        <v>452</v>
      </c>
      <c r="H317" s="9" t="str">
        <f t="shared" si="4"/>
        <v>Outcomes and End Points.Summary of All Outcome Measure Recommendations</v>
      </c>
    </row>
    <row r="318" spans="1:8" x14ac:dyDescent="0.25">
      <c r="A318" s="13"/>
      <c r="E318" s="11" t="s">
        <v>462</v>
      </c>
      <c r="F318" s="11" t="s">
        <v>380</v>
      </c>
      <c r="G318" s="11" t="s">
        <v>453</v>
      </c>
      <c r="H318" s="9" t="str">
        <f t="shared" si="4"/>
        <v>Outcomes and End Points.Perceived Generic and Disease-Specific Health-Related Quality of Life</v>
      </c>
    </row>
    <row r="319" spans="1:8" x14ac:dyDescent="0.25">
      <c r="A319" s="13"/>
      <c r="E319" s="11" t="s">
        <v>462</v>
      </c>
      <c r="F319" s="11" t="s">
        <v>380</v>
      </c>
      <c r="G319" s="11" t="s">
        <v>454</v>
      </c>
      <c r="H319" s="9" t="str">
        <f t="shared" si="4"/>
        <v>Outcomes and End Points.Physical Function</v>
      </c>
    </row>
    <row r="320" spans="1:8" x14ac:dyDescent="0.25">
      <c r="A320" s="13"/>
      <c r="E320" s="11" t="s">
        <v>462</v>
      </c>
      <c r="F320" s="11" t="s">
        <v>380</v>
      </c>
      <c r="G320" s="11" t="s">
        <v>271</v>
      </c>
      <c r="H320" s="9" t="str">
        <f t="shared" si="4"/>
        <v>Outcomes and End Points.Patient Reported Outcomes</v>
      </c>
    </row>
    <row r="321" spans="1:8" x14ac:dyDescent="0.25">
      <c r="A321" s="14"/>
      <c r="E321" s="11" t="s">
        <v>462</v>
      </c>
      <c r="F321" s="11" t="s">
        <v>380</v>
      </c>
      <c r="G321" s="11" t="s">
        <v>455</v>
      </c>
      <c r="H321" s="9" t="str">
        <f t="shared" si="4"/>
        <v>Outcomes and End Points.Post-concussive/TBI-Related Symptoms</v>
      </c>
    </row>
    <row r="322" spans="1:8" x14ac:dyDescent="0.25">
      <c r="A322" s="13"/>
      <c r="E322" s="11" t="s">
        <v>462</v>
      </c>
      <c r="F322" s="11" t="s">
        <v>380</v>
      </c>
      <c r="G322" s="11" t="s">
        <v>456</v>
      </c>
      <c r="H322" s="9" t="str">
        <f t="shared" ref="H322:H385" si="5">CONCATENATE(F322,".",G322)</f>
        <v>Outcomes and End Points.Psychiatric and Psychological Status</v>
      </c>
    </row>
    <row r="323" spans="1:8" x14ac:dyDescent="0.25">
      <c r="E323" s="11" t="s">
        <v>462</v>
      </c>
      <c r="F323" s="11" t="s">
        <v>380</v>
      </c>
      <c r="G323" s="11" t="s">
        <v>457</v>
      </c>
      <c r="H323" s="9" t="str">
        <f t="shared" si="5"/>
        <v>Outcomes and End Points.Recovery of Consciousness/Memory Recovery</v>
      </c>
    </row>
    <row r="324" spans="1:8" x14ac:dyDescent="0.25">
      <c r="E324" s="11" t="s">
        <v>462</v>
      </c>
      <c r="F324" s="11" t="s">
        <v>380</v>
      </c>
      <c r="G324" s="11" t="s">
        <v>458</v>
      </c>
      <c r="H324" s="9" t="str">
        <f t="shared" si="5"/>
        <v>Outcomes and End Points.Social Cognition</v>
      </c>
    </row>
    <row r="325" spans="1:8" x14ac:dyDescent="0.25">
      <c r="E325" s="11" t="s">
        <v>462</v>
      </c>
      <c r="F325" s="11" t="s">
        <v>380</v>
      </c>
      <c r="G325" s="11" t="s">
        <v>459</v>
      </c>
      <c r="H325" s="9" t="str">
        <f t="shared" si="5"/>
        <v>Outcomes and End Points.Sports-Related Studies</v>
      </c>
    </row>
    <row r="326" spans="1:8" x14ac:dyDescent="0.25">
      <c r="E326" s="11" t="s">
        <v>462</v>
      </c>
      <c r="F326" s="11" t="s">
        <v>380</v>
      </c>
      <c r="G326" s="11" t="s">
        <v>460</v>
      </c>
      <c r="H326" s="9" t="str">
        <f t="shared" si="5"/>
        <v>Outcomes and End Points.Social Role Participation and Social Competence</v>
      </c>
    </row>
    <row r="327" spans="1:8" x14ac:dyDescent="0.25">
      <c r="E327" s="11" t="s">
        <v>462</v>
      </c>
      <c r="F327" s="11" t="s">
        <v>381</v>
      </c>
      <c r="G327" s="11" t="s">
        <v>404</v>
      </c>
      <c r="H327" s="9" t="str">
        <f t="shared" si="5"/>
        <v>Participant/Subject Characteristics.Demographics</v>
      </c>
    </row>
    <row r="328" spans="1:8" x14ac:dyDescent="0.25">
      <c r="E328" s="11" t="s">
        <v>462</v>
      </c>
      <c r="F328" s="11" t="s">
        <v>381</v>
      </c>
      <c r="G328" s="11" t="s">
        <v>405</v>
      </c>
      <c r="H328" s="9" t="str">
        <f t="shared" si="5"/>
        <v>Participant/Subject Characteristics.Social Status</v>
      </c>
    </row>
    <row r="329" spans="1:8" x14ac:dyDescent="0.25">
      <c r="E329" s="11" t="s">
        <v>462</v>
      </c>
      <c r="F329" s="11" t="s">
        <v>382</v>
      </c>
      <c r="G329" s="11" t="s">
        <v>406</v>
      </c>
      <c r="H329" s="9" t="str">
        <f t="shared" si="5"/>
        <v>Participant/Subject History and Family History.General Health History</v>
      </c>
    </row>
    <row r="330" spans="1:8" x14ac:dyDescent="0.25">
      <c r="E330" s="11" t="s">
        <v>462</v>
      </c>
      <c r="F330" s="11" t="s">
        <v>383</v>
      </c>
      <c r="G330" s="11" t="s">
        <v>285</v>
      </c>
      <c r="H330" s="9" t="str">
        <f t="shared" si="5"/>
        <v>Protocol Experience.Participant/Subject Identification, Eligibility, and Enrollment</v>
      </c>
    </row>
    <row r="331" spans="1:8" x14ac:dyDescent="0.25">
      <c r="E331" s="11" t="s">
        <v>462</v>
      </c>
      <c r="F331" s="11" t="s">
        <v>383</v>
      </c>
      <c r="G331" s="11" t="s">
        <v>286</v>
      </c>
      <c r="H331" s="9" t="str">
        <f t="shared" si="5"/>
        <v>Protocol Experience.Off Treatment/Off Study</v>
      </c>
    </row>
    <row r="332" spans="1:8" x14ac:dyDescent="0.25">
      <c r="E332" s="11" t="s">
        <v>462</v>
      </c>
      <c r="F332" s="11" t="s">
        <v>385</v>
      </c>
      <c r="G332" s="11" t="s">
        <v>407</v>
      </c>
      <c r="H332" s="9" t="str">
        <f t="shared" si="5"/>
        <v>Treatment/Intervention Data.Drugs</v>
      </c>
    </row>
    <row r="333" spans="1:8" x14ac:dyDescent="0.25">
      <c r="E333" s="11" t="s">
        <v>462</v>
      </c>
      <c r="F333" s="11" t="s">
        <v>385</v>
      </c>
      <c r="G333" s="11" t="s">
        <v>274</v>
      </c>
      <c r="H333" s="9" t="str">
        <f t="shared" si="5"/>
        <v>Treatment/Intervention Data.Surgeries and Other Procedures</v>
      </c>
    </row>
    <row r="334" spans="1:8" x14ac:dyDescent="0.25">
      <c r="E334" s="11" t="s">
        <v>462</v>
      </c>
      <c r="F334" s="11" t="s">
        <v>385</v>
      </c>
      <c r="G334" s="11" t="s">
        <v>289</v>
      </c>
      <c r="H334" s="9" t="str">
        <f t="shared" si="5"/>
        <v>Treatment/Intervention Data.Therapies</v>
      </c>
    </row>
    <row r="335" spans="1:8" x14ac:dyDescent="0.25">
      <c r="E335" s="11" t="s">
        <v>463</v>
      </c>
      <c r="F335" s="11" t="s">
        <v>240</v>
      </c>
      <c r="G335" s="11" t="s">
        <v>390</v>
      </c>
      <c r="H335" s="9" t="str">
        <f t="shared" si="5"/>
        <v>Assessments and Examinations.Imaging Diagnostics</v>
      </c>
    </row>
    <row r="336" spans="1:8" x14ac:dyDescent="0.25">
      <c r="E336" s="11" t="s">
        <v>463</v>
      </c>
      <c r="F336" s="11" t="s">
        <v>240</v>
      </c>
      <c r="G336" s="11" t="s">
        <v>391</v>
      </c>
      <c r="H336" s="9" t="str">
        <f t="shared" si="5"/>
        <v>Assessments and Examinations.Laboratory Tests and Biospecimens/Biomarkers</v>
      </c>
    </row>
    <row r="337" spans="5:8" x14ac:dyDescent="0.25">
      <c r="E337" s="11" t="s">
        <v>463</v>
      </c>
      <c r="F337" s="11" t="s">
        <v>240</v>
      </c>
      <c r="G337" s="11" t="s">
        <v>393</v>
      </c>
      <c r="H337" s="9" t="str">
        <f t="shared" si="5"/>
        <v>Assessments and Examinations.Physical/Neurological Examination</v>
      </c>
    </row>
    <row r="338" spans="5:8" x14ac:dyDescent="0.25">
      <c r="E338" s="11" t="s">
        <v>463</v>
      </c>
      <c r="F338" s="11" t="s">
        <v>240</v>
      </c>
      <c r="G338" s="11" t="s">
        <v>394</v>
      </c>
      <c r="H338" s="9" t="str">
        <f t="shared" si="5"/>
        <v>Assessments and Examinations.Vital Signs and Other Body Measures</v>
      </c>
    </row>
    <row r="339" spans="5:8" x14ac:dyDescent="0.25">
      <c r="E339" s="11" t="s">
        <v>463</v>
      </c>
      <c r="F339" s="11" t="s">
        <v>379</v>
      </c>
      <c r="G339" s="11" t="s">
        <v>395</v>
      </c>
      <c r="H339" s="9" t="str">
        <f t="shared" si="5"/>
        <v>Disease/Injury Related Events.Classification</v>
      </c>
    </row>
    <row r="340" spans="5:8" x14ac:dyDescent="0.25">
      <c r="E340" s="11" t="s">
        <v>463</v>
      </c>
      <c r="F340" s="11" t="s">
        <v>379</v>
      </c>
      <c r="G340" s="11" t="s">
        <v>281</v>
      </c>
      <c r="H340" s="9" t="str">
        <f t="shared" si="5"/>
        <v>Disease/Injury Related Events.Discharge Information</v>
      </c>
    </row>
    <row r="341" spans="5:8" x14ac:dyDescent="0.25">
      <c r="E341" s="11" t="s">
        <v>463</v>
      </c>
      <c r="F341" s="11" t="s">
        <v>379</v>
      </c>
      <c r="G341" s="11" t="s">
        <v>276</v>
      </c>
      <c r="H341" s="9" t="str">
        <f t="shared" si="5"/>
        <v>Disease/Injury Related Events.History of Disease/Injury Event</v>
      </c>
    </row>
    <row r="342" spans="5:8" x14ac:dyDescent="0.25">
      <c r="E342" s="11" t="s">
        <v>463</v>
      </c>
      <c r="F342" s="11" t="s">
        <v>379</v>
      </c>
      <c r="G342" s="11" t="s">
        <v>282</v>
      </c>
      <c r="H342" s="9" t="str">
        <f t="shared" si="5"/>
        <v>Disease/Injury Related Events.Second Insults</v>
      </c>
    </row>
    <row r="343" spans="5:8" x14ac:dyDescent="0.25">
      <c r="E343" s="11" t="s">
        <v>463</v>
      </c>
      <c r="F343" s="11" t="s">
        <v>380</v>
      </c>
      <c r="G343" s="11" t="s">
        <v>441</v>
      </c>
      <c r="H343" s="9" t="str">
        <f t="shared" si="5"/>
        <v>Outcomes and End Points.Academics</v>
      </c>
    </row>
    <row r="344" spans="5:8" x14ac:dyDescent="0.25">
      <c r="E344" s="11" t="s">
        <v>463</v>
      </c>
      <c r="F344" s="11" t="s">
        <v>380</v>
      </c>
      <c r="G344" s="11" t="s">
        <v>442</v>
      </c>
      <c r="H344" s="9" t="str">
        <f t="shared" si="5"/>
        <v>Outcomes and End Points.Adaptive and Daily Living Skills</v>
      </c>
    </row>
    <row r="345" spans="5:8" x14ac:dyDescent="0.25">
      <c r="E345" s="11" t="s">
        <v>463</v>
      </c>
      <c r="F345" s="11" t="s">
        <v>380</v>
      </c>
      <c r="G345" s="11" t="s">
        <v>443</v>
      </c>
      <c r="H345" s="9" t="str">
        <f t="shared" si="5"/>
        <v>Outcomes and End Points.Behavioral Function</v>
      </c>
    </row>
    <row r="346" spans="5:8" x14ac:dyDescent="0.25">
      <c r="E346" s="11" t="s">
        <v>463</v>
      </c>
      <c r="F346" s="11" t="s">
        <v>380</v>
      </c>
      <c r="G346" s="11" t="s">
        <v>444</v>
      </c>
      <c r="H346" s="9" t="str">
        <f t="shared" si="5"/>
        <v>Outcomes and End Points.Cognitive Activity Limitations</v>
      </c>
    </row>
    <row r="347" spans="5:8" x14ac:dyDescent="0.25">
      <c r="E347" s="11" t="s">
        <v>463</v>
      </c>
      <c r="F347" s="11" t="s">
        <v>380</v>
      </c>
      <c r="G347" s="11" t="s">
        <v>445</v>
      </c>
      <c r="H347" s="9" t="str">
        <f t="shared" si="5"/>
        <v>Outcomes and End Points.Deafness and Communication Disorders</v>
      </c>
    </row>
    <row r="348" spans="5:8" x14ac:dyDescent="0.25">
      <c r="E348" s="11" t="s">
        <v>463</v>
      </c>
      <c r="F348" s="11" t="s">
        <v>380</v>
      </c>
      <c r="G348" s="11" t="s">
        <v>446</v>
      </c>
      <c r="H348" s="9" t="str">
        <f t="shared" si="5"/>
        <v>Outcomes and End Points.Effort/Symptom Validity</v>
      </c>
    </row>
    <row r="349" spans="5:8" x14ac:dyDescent="0.25">
      <c r="E349" s="11" t="s">
        <v>463</v>
      </c>
      <c r="F349" s="11" t="s">
        <v>380</v>
      </c>
      <c r="G349" s="11" t="s">
        <v>299</v>
      </c>
      <c r="H349" s="9" t="str">
        <f t="shared" si="5"/>
        <v>Outcomes and End Points.End Points</v>
      </c>
    </row>
    <row r="350" spans="5:8" x14ac:dyDescent="0.25">
      <c r="E350" s="11" t="s">
        <v>463</v>
      </c>
      <c r="F350" s="11" t="s">
        <v>380</v>
      </c>
      <c r="G350" s="11" t="s">
        <v>447</v>
      </c>
      <c r="H350" s="9" t="str">
        <f t="shared" si="5"/>
        <v>Outcomes and End Points.Family and Environment</v>
      </c>
    </row>
    <row r="351" spans="5:8" x14ac:dyDescent="0.25">
      <c r="E351" s="11" t="s">
        <v>463</v>
      </c>
      <c r="F351" s="11" t="s">
        <v>380</v>
      </c>
      <c r="G351" s="11" t="s">
        <v>300</v>
      </c>
      <c r="H351" s="9" t="str">
        <f t="shared" si="5"/>
        <v>Outcomes and End Points.Global Outcome</v>
      </c>
    </row>
    <row r="352" spans="5:8" x14ac:dyDescent="0.25">
      <c r="E352" s="11" t="s">
        <v>463</v>
      </c>
      <c r="F352" s="11" t="s">
        <v>380</v>
      </c>
      <c r="G352" s="11" t="s">
        <v>448</v>
      </c>
      <c r="H352" s="9" t="str">
        <f t="shared" si="5"/>
        <v>Outcomes and End Points.Health-Economic Measures</v>
      </c>
    </row>
    <row r="353" spans="5:8" x14ac:dyDescent="0.25">
      <c r="E353" s="11" t="s">
        <v>463</v>
      </c>
      <c r="F353" s="11" t="s">
        <v>380</v>
      </c>
      <c r="G353" s="11" t="s">
        <v>449</v>
      </c>
      <c r="H353" s="9" t="str">
        <f t="shared" si="5"/>
        <v>Outcomes and End Points.Infant and Toddler Measures</v>
      </c>
    </row>
    <row r="354" spans="5:8" x14ac:dyDescent="0.25">
      <c r="E354" s="11" t="s">
        <v>463</v>
      </c>
      <c r="F354" s="11" t="s">
        <v>380</v>
      </c>
      <c r="G354" s="11" t="s">
        <v>450</v>
      </c>
      <c r="H354" s="9" t="str">
        <f t="shared" si="5"/>
        <v>Outcomes and End Points.Language and Communication</v>
      </c>
    </row>
    <row r="355" spans="5:8" x14ac:dyDescent="0.25">
      <c r="E355" s="11" t="s">
        <v>463</v>
      </c>
      <c r="F355" s="11" t="s">
        <v>380</v>
      </c>
      <c r="G355" s="11" t="s">
        <v>451</v>
      </c>
      <c r="H355" s="9" t="str">
        <f t="shared" si="5"/>
        <v>Outcomes and End Points.Military Studies</v>
      </c>
    </row>
    <row r="356" spans="5:8" x14ac:dyDescent="0.25">
      <c r="E356" s="11" t="s">
        <v>463</v>
      </c>
      <c r="F356" s="11" t="s">
        <v>380</v>
      </c>
      <c r="G356" s="11" t="s">
        <v>302</v>
      </c>
      <c r="H356" s="9" t="str">
        <f t="shared" si="5"/>
        <v>Outcomes and End Points.Neuropsychological Impairment</v>
      </c>
    </row>
    <row r="357" spans="5:8" x14ac:dyDescent="0.25">
      <c r="E357" s="11" t="s">
        <v>463</v>
      </c>
      <c r="F357" s="11" t="s">
        <v>380</v>
      </c>
      <c r="G357" s="11" t="s">
        <v>452</v>
      </c>
      <c r="H357" s="9" t="str">
        <f t="shared" si="5"/>
        <v>Outcomes and End Points.Summary of All Outcome Measure Recommendations</v>
      </c>
    </row>
    <row r="358" spans="5:8" x14ac:dyDescent="0.25">
      <c r="E358" s="11" t="s">
        <v>463</v>
      </c>
      <c r="F358" s="11" t="s">
        <v>380</v>
      </c>
      <c r="G358" s="11" t="s">
        <v>453</v>
      </c>
      <c r="H358" s="9" t="str">
        <f t="shared" si="5"/>
        <v>Outcomes and End Points.Perceived Generic and Disease-Specific Health-Related Quality of Life</v>
      </c>
    </row>
    <row r="359" spans="5:8" x14ac:dyDescent="0.25">
      <c r="E359" s="11" t="s">
        <v>463</v>
      </c>
      <c r="F359" s="11" t="s">
        <v>380</v>
      </c>
      <c r="G359" s="11" t="s">
        <v>454</v>
      </c>
      <c r="H359" s="9" t="str">
        <f t="shared" si="5"/>
        <v>Outcomes and End Points.Physical Function</v>
      </c>
    </row>
    <row r="360" spans="5:8" x14ac:dyDescent="0.25">
      <c r="E360" s="11" t="s">
        <v>463</v>
      </c>
      <c r="F360" s="11" t="s">
        <v>380</v>
      </c>
      <c r="G360" s="11" t="s">
        <v>271</v>
      </c>
      <c r="H360" s="9" t="str">
        <f t="shared" si="5"/>
        <v>Outcomes and End Points.Patient Reported Outcomes</v>
      </c>
    </row>
    <row r="361" spans="5:8" x14ac:dyDescent="0.25">
      <c r="E361" s="11" t="s">
        <v>463</v>
      </c>
      <c r="F361" s="11" t="s">
        <v>380</v>
      </c>
      <c r="G361" s="11" t="s">
        <v>455</v>
      </c>
      <c r="H361" s="9" t="str">
        <f t="shared" si="5"/>
        <v>Outcomes and End Points.Post-concussive/TBI-Related Symptoms</v>
      </c>
    </row>
    <row r="362" spans="5:8" x14ac:dyDescent="0.25">
      <c r="E362" s="11" t="s">
        <v>463</v>
      </c>
      <c r="F362" s="11" t="s">
        <v>380</v>
      </c>
      <c r="G362" s="11" t="s">
        <v>456</v>
      </c>
      <c r="H362" s="9" t="str">
        <f t="shared" si="5"/>
        <v>Outcomes and End Points.Psychiatric and Psychological Status</v>
      </c>
    </row>
    <row r="363" spans="5:8" x14ac:dyDescent="0.25">
      <c r="E363" s="11" t="s">
        <v>463</v>
      </c>
      <c r="F363" s="11" t="s">
        <v>380</v>
      </c>
      <c r="G363" s="11" t="s">
        <v>457</v>
      </c>
      <c r="H363" s="9" t="str">
        <f t="shared" si="5"/>
        <v>Outcomes and End Points.Recovery of Consciousness/Memory Recovery</v>
      </c>
    </row>
    <row r="364" spans="5:8" x14ac:dyDescent="0.25">
      <c r="E364" s="11" t="s">
        <v>463</v>
      </c>
      <c r="F364" s="11" t="s">
        <v>380</v>
      </c>
      <c r="G364" s="11" t="s">
        <v>458</v>
      </c>
      <c r="H364" s="9" t="str">
        <f t="shared" si="5"/>
        <v>Outcomes and End Points.Social Cognition</v>
      </c>
    </row>
    <row r="365" spans="5:8" x14ac:dyDescent="0.25">
      <c r="E365" s="11" t="s">
        <v>463</v>
      </c>
      <c r="F365" s="11" t="s">
        <v>380</v>
      </c>
      <c r="G365" s="11" t="s">
        <v>459</v>
      </c>
      <c r="H365" s="9" t="str">
        <f t="shared" si="5"/>
        <v>Outcomes and End Points.Sports-Related Studies</v>
      </c>
    </row>
    <row r="366" spans="5:8" x14ac:dyDescent="0.25">
      <c r="E366" s="11" t="s">
        <v>463</v>
      </c>
      <c r="F366" s="11" t="s">
        <v>380</v>
      </c>
      <c r="G366" s="11" t="s">
        <v>460</v>
      </c>
      <c r="H366" s="9" t="str">
        <f t="shared" si="5"/>
        <v>Outcomes and End Points.Social Role Participation and Social Competence</v>
      </c>
    </row>
    <row r="367" spans="5:8" x14ac:dyDescent="0.25">
      <c r="E367" s="11" t="s">
        <v>463</v>
      </c>
      <c r="F367" s="11" t="s">
        <v>381</v>
      </c>
      <c r="G367" s="11" t="s">
        <v>404</v>
      </c>
      <c r="H367" s="9" t="str">
        <f t="shared" si="5"/>
        <v>Participant/Subject Characteristics.Demographics</v>
      </c>
    </row>
    <row r="368" spans="5:8" x14ac:dyDescent="0.25">
      <c r="E368" s="11" t="s">
        <v>463</v>
      </c>
      <c r="F368" s="11" t="s">
        <v>381</v>
      </c>
      <c r="G368" s="11" t="s">
        <v>405</v>
      </c>
      <c r="H368" s="9" t="str">
        <f t="shared" si="5"/>
        <v>Participant/Subject Characteristics.Social Status</v>
      </c>
    </row>
    <row r="369" spans="5:8" x14ac:dyDescent="0.25">
      <c r="E369" s="11" t="s">
        <v>463</v>
      </c>
      <c r="F369" s="11" t="s">
        <v>382</v>
      </c>
      <c r="G369" s="11" t="s">
        <v>406</v>
      </c>
      <c r="H369" s="9" t="str">
        <f t="shared" si="5"/>
        <v>Participant/Subject History and Family History.General Health History</v>
      </c>
    </row>
    <row r="370" spans="5:8" x14ac:dyDescent="0.25">
      <c r="E370" s="11" t="s">
        <v>463</v>
      </c>
      <c r="F370" s="11" t="s">
        <v>383</v>
      </c>
      <c r="G370" s="11" t="s">
        <v>285</v>
      </c>
      <c r="H370" s="9" t="str">
        <f t="shared" si="5"/>
        <v>Protocol Experience.Participant/Subject Identification, Eligibility, and Enrollment</v>
      </c>
    </row>
    <row r="371" spans="5:8" x14ac:dyDescent="0.25">
      <c r="E371" s="11" t="s">
        <v>463</v>
      </c>
      <c r="F371" s="11" t="s">
        <v>383</v>
      </c>
      <c r="G371" s="11" t="s">
        <v>286</v>
      </c>
      <c r="H371" s="9" t="str">
        <f t="shared" si="5"/>
        <v>Protocol Experience.Off Treatment/Off Study</v>
      </c>
    </row>
    <row r="372" spans="5:8" x14ac:dyDescent="0.25">
      <c r="E372" s="11" t="s">
        <v>463</v>
      </c>
      <c r="F372" s="11" t="s">
        <v>385</v>
      </c>
      <c r="G372" s="11" t="s">
        <v>407</v>
      </c>
      <c r="H372" s="9" t="str">
        <f t="shared" si="5"/>
        <v>Treatment/Intervention Data.Drugs</v>
      </c>
    </row>
    <row r="373" spans="5:8" x14ac:dyDescent="0.25">
      <c r="E373" s="11" t="s">
        <v>463</v>
      </c>
      <c r="F373" s="11" t="s">
        <v>385</v>
      </c>
      <c r="G373" s="11" t="s">
        <v>274</v>
      </c>
      <c r="H373" s="9" t="str">
        <f t="shared" si="5"/>
        <v>Treatment/Intervention Data.Surgeries and Other Procedures</v>
      </c>
    </row>
    <row r="374" spans="5:8" x14ac:dyDescent="0.25">
      <c r="E374" s="11" t="s">
        <v>463</v>
      </c>
      <c r="F374" s="11" t="s">
        <v>385</v>
      </c>
      <c r="G374" s="11" t="s">
        <v>289</v>
      </c>
      <c r="H374" s="9" t="str">
        <f t="shared" si="5"/>
        <v>Treatment/Intervention Data.Therapies</v>
      </c>
    </row>
    <row r="375" spans="5:8" x14ac:dyDescent="0.25">
      <c r="E375" s="11" t="s">
        <v>464</v>
      </c>
      <c r="F375" s="11" t="s">
        <v>240</v>
      </c>
      <c r="G375" s="11" t="s">
        <v>390</v>
      </c>
      <c r="H375" s="9" t="str">
        <f t="shared" si="5"/>
        <v>Assessments and Examinations.Imaging Diagnostics</v>
      </c>
    </row>
    <row r="376" spans="5:8" x14ac:dyDescent="0.25">
      <c r="E376" s="11" t="s">
        <v>464</v>
      </c>
      <c r="F376" s="11" t="s">
        <v>240</v>
      </c>
      <c r="G376" s="11" t="s">
        <v>391</v>
      </c>
      <c r="H376" s="9" t="str">
        <f t="shared" si="5"/>
        <v>Assessments and Examinations.Laboratory Tests and Biospecimens/Biomarkers</v>
      </c>
    </row>
    <row r="377" spans="5:8" x14ac:dyDescent="0.25">
      <c r="E377" s="11" t="s">
        <v>464</v>
      </c>
      <c r="F377" s="11" t="s">
        <v>240</v>
      </c>
      <c r="G377" s="11" t="s">
        <v>393</v>
      </c>
      <c r="H377" s="9" t="str">
        <f t="shared" si="5"/>
        <v>Assessments and Examinations.Physical/Neurological Examination</v>
      </c>
    </row>
    <row r="378" spans="5:8" x14ac:dyDescent="0.25">
      <c r="E378" s="11" t="s">
        <v>464</v>
      </c>
      <c r="F378" s="11" t="s">
        <v>240</v>
      </c>
      <c r="G378" s="11" t="s">
        <v>394</v>
      </c>
      <c r="H378" s="9" t="str">
        <f t="shared" si="5"/>
        <v>Assessments and Examinations.Vital Signs and Other Body Measures</v>
      </c>
    </row>
    <row r="379" spans="5:8" x14ac:dyDescent="0.25">
      <c r="E379" s="11" t="s">
        <v>464</v>
      </c>
      <c r="F379" s="11" t="s">
        <v>379</v>
      </c>
      <c r="G379" s="11" t="s">
        <v>395</v>
      </c>
      <c r="H379" s="9" t="str">
        <f t="shared" si="5"/>
        <v>Disease/Injury Related Events.Classification</v>
      </c>
    </row>
    <row r="380" spans="5:8" x14ac:dyDescent="0.25">
      <c r="E380" s="11" t="s">
        <v>464</v>
      </c>
      <c r="F380" s="11" t="s">
        <v>379</v>
      </c>
      <c r="G380" s="11" t="s">
        <v>281</v>
      </c>
      <c r="H380" s="9" t="str">
        <f t="shared" si="5"/>
        <v>Disease/Injury Related Events.Discharge Information</v>
      </c>
    </row>
    <row r="381" spans="5:8" x14ac:dyDescent="0.25">
      <c r="E381" s="11" t="s">
        <v>464</v>
      </c>
      <c r="F381" s="11" t="s">
        <v>379</v>
      </c>
      <c r="G381" s="11" t="s">
        <v>276</v>
      </c>
      <c r="H381" s="9" t="str">
        <f t="shared" si="5"/>
        <v>Disease/Injury Related Events.History of Disease/Injury Event</v>
      </c>
    </row>
    <row r="382" spans="5:8" x14ac:dyDescent="0.25">
      <c r="E382" s="11" t="s">
        <v>464</v>
      </c>
      <c r="F382" s="11" t="s">
        <v>379</v>
      </c>
      <c r="G382" s="11" t="s">
        <v>282</v>
      </c>
      <c r="H382" s="9" t="str">
        <f t="shared" si="5"/>
        <v>Disease/Injury Related Events.Second Insults</v>
      </c>
    </row>
    <row r="383" spans="5:8" x14ac:dyDescent="0.25">
      <c r="E383" s="11" t="s">
        <v>464</v>
      </c>
      <c r="F383" s="11" t="s">
        <v>380</v>
      </c>
      <c r="G383" s="11" t="s">
        <v>441</v>
      </c>
      <c r="H383" s="9" t="str">
        <f t="shared" si="5"/>
        <v>Outcomes and End Points.Academics</v>
      </c>
    </row>
    <row r="384" spans="5:8" x14ac:dyDescent="0.25">
      <c r="E384" s="11" t="s">
        <v>464</v>
      </c>
      <c r="F384" s="11" t="s">
        <v>380</v>
      </c>
      <c r="G384" s="11" t="s">
        <v>442</v>
      </c>
      <c r="H384" s="9" t="str">
        <f t="shared" si="5"/>
        <v>Outcomes and End Points.Adaptive and Daily Living Skills</v>
      </c>
    </row>
    <row r="385" spans="5:8" x14ac:dyDescent="0.25">
      <c r="E385" s="11" t="s">
        <v>464</v>
      </c>
      <c r="F385" s="11" t="s">
        <v>380</v>
      </c>
      <c r="G385" s="11" t="s">
        <v>443</v>
      </c>
      <c r="H385" s="9" t="str">
        <f t="shared" si="5"/>
        <v>Outcomes and End Points.Behavioral Function</v>
      </c>
    </row>
    <row r="386" spans="5:8" x14ac:dyDescent="0.25">
      <c r="E386" s="11" t="s">
        <v>464</v>
      </c>
      <c r="F386" s="11" t="s">
        <v>380</v>
      </c>
      <c r="G386" s="11" t="s">
        <v>444</v>
      </c>
      <c r="H386" s="9" t="str">
        <f t="shared" ref="H386:H414" si="6">CONCATENATE(F386,".",G386)</f>
        <v>Outcomes and End Points.Cognitive Activity Limitations</v>
      </c>
    </row>
    <row r="387" spans="5:8" x14ac:dyDescent="0.25">
      <c r="E387" s="11" t="s">
        <v>464</v>
      </c>
      <c r="F387" s="11" t="s">
        <v>380</v>
      </c>
      <c r="G387" s="11" t="s">
        <v>445</v>
      </c>
      <c r="H387" s="9" t="str">
        <f t="shared" si="6"/>
        <v>Outcomes and End Points.Deafness and Communication Disorders</v>
      </c>
    </row>
    <row r="388" spans="5:8" x14ac:dyDescent="0.25">
      <c r="E388" s="11" t="s">
        <v>464</v>
      </c>
      <c r="F388" s="11" t="s">
        <v>380</v>
      </c>
      <c r="G388" s="11" t="s">
        <v>446</v>
      </c>
      <c r="H388" s="9" t="str">
        <f t="shared" si="6"/>
        <v>Outcomes and End Points.Effort/Symptom Validity</v>
      </c>
    </row>
    <row r="389" spans="5:8" x14ac:dyDescent="0.25">
      <c r="E389" s="11" t="s">
        <v>464</v>
      </c>
      <c r="F389" s="11" t="s">
        <v>380</v>
      </c>
      <c r="G389" s="11" t="s">
        <v>299</v>
      </c>
      <c r="H389" s="9" t="str">
        <f t="shared" si="6"/>
        <v>Outcomes and End Points.End Points</v>
      </c>
    </row>
    <row r="390" spans="5:8" x14ac:dyDescent="0.25">
      <c r="E390" s="11" t="s">
        <v>464</v>
      </c>
      <c r="F390" s="11" t="s">
        <v>380</v>
      </c>
      <c r="G390" s="11" t="s">
        <v>447</v>
      </c>
      <c r="H390" s="9" t="str">
        <f t="shared" si="6"/>
        <v>Outcomes and End Points.Family and Environment</v>
      </c>
    </row>
    <row r="391" spans="5:8" x14ac:dyDescent="0.25">
      <c r="E391" s="11" t="s">
        <v>464</v>
      </c>
      <c r="F391" s="11" t="s">
        <v>380</v>
      </c>
      <c r="G391" s="11" t="s">
        <v>300</v>
      </c>
      <c r="H391" s="9" t="str">
        <f t="shared" si="6"/>
        <v>Outcomes and End Points.Global Outcome</v>
      </c>
    </row>
    <row r="392" spans="5:8" x14ac:dyDescent="0.25">
      <c r="E392" s="11" t="s">
        <v>464</v>
      </c>
      <c r="F392" s="11" t="s">
        <v>380</v>
      </c>
      <c r="G392" s="11" t="s">
        <v>448</v>
      </c>
      <c r="H392" s="9" t="str">
        <f t="shared" si="6"/>
        <v>Outcomes and End Points.Health-Economic Measures</v>
      </c>
    </row>
    <row r="393" spans="5:8" x14ac:dyDescent="0.25">
      <c r="E393" s="11" t="s">
        <v>464</v>
      </c>
      <c r="F393" s="11" t="s">
        <v>380</v>
      </c>
      <c r="G393" s="11" t="s">
        <v>449</v>
      </c>
      <c r="H393" s="9" t="str">
        <f t="shared" si="6"/>
        <v>Outcomes and End Points.Infant and Toddler Measures</v>
      </c>
    </row>
    <row r="394" spans="5:8" x14ac:dyDescent="0.25">
      <c r="E394" s="11" t="s">
        <v>464</v>
      </c>
      <c r="F394" s="11" t="s">
        <v>380</v>
      </c>
      <c r="G394" s="11" t="s">
        <v>450</v>
      </c>
      <c r="H394" s="9" t="str">
        <f t="shared" si="6"/>
        <v>Outcomes and End Points.Language and Communication</v>
      </c>
    </row>
    <row r="395" spans="5:8" x14ac:dyDescent="0.25">
      <c r="E395" s="11" t="s">
        <v>464</v>
      </c>
      <c r="F395" s="11" t="s">
        <v>380</v>
      </c>
      <c r="G395" s="11" t="s">
        <v>451</v>
      </c>
      <c r="H395" s="9" t="str">
        <f t="shared" si="6"/>
        <v>Outcomes and End Points.Military Studies</v>
      </c>
    </row>
    <row r="396" spans="5:8" x14ac:dyDescent="0.25">
      <c r="E396" s="11" t="s">
        <v>464</v>
      </c>
      <c r="F396" s="11" t="s">
        <v>380</v>
      </c>
      <c r="G396" s="11" t="s">
        <v>302</v>
      </c>
      <c r="H396" s="9" t="str">
        <f t="shared" si="6"/>
        <v>Outcomes and End Points.Neuropsychological Impairment</v>
      </c>
    </row>
    <row r="397" spans="5:8" x14ac:dyDescent="0.25">
      <c r="E397" s="11" t="s">
        <v>464</v>
      </c>
      <c r="F397" s="11" t="s">
        <v>380</v>
      </c>
      <c r="G397" s="11" t="s">
        <v>452</v>
      </c>
      <c r="H397" s="9" t="str">
        <f t="shared" si="6"/>
        <v>Outcomes and End Points.Summary of All Outcome Measure Recommendations</v>
      </c>
    </row>
    <row r="398" spans="5:8" x14ac:dyDescent="0.25">
      <c r="E398" s="11" t="s">
        <v>464</v>
      </c>
      <c r="F398" s="11" t="s">
        <v>380</v>
      </c>
      <c r="G398" s="11" t="s">
        <v>453</v>
      </c>
      <c r="H398" s="9" t="str">
        <f t="shared" si="6"/>
        <v>Outcomes and End Points.Perceived Generic and Disease-Specific Health-Related Quality of Life</v>
      </c>
    </row>
    <row r="399" spans="5:8" x14ac:dyDescent="0.25">
      <c r="E399" s="11" t="s">
        <v>464</v>
      </c>
      <c r="F399" s="11" t="s">
        <v>380</v>
      </c>
      <c r="G399" s="11" t="s">
        <v>454</v>
      </c>
      <c r="H399" s="9" t="str">
        <f t="shared" si="6"/>
        <v>Outcomes and End Points.Physical Function</v>
      </c>
    </row>
    <row r="400" spans="5:8" x14ac:dyDescent="0.25">
      <c r="E400" s="11" t="s">
        <v>464</v>
      </c>
      <c r="F400" s="11" t="s">
        <v>380</v>
      </c>
      <c r="G400" s="11" t="s">
        <v>271</v>
      </c>
      <c r="H400" s="9" t="str">
        <f t="shared" si="6"/>
        <v>Outcomes and End Points.Patient Reported Outcomes</v>
      </c>
    </row>
    <row r="401" spans="5:8" x14ac:dyDescent="0.25">
      <c r="E401" s="11" t="s">
        <v>464</v>
      </c>
      <c r="F401" s="11" t="s">
        <v>380</v>
      </c>
      <c r="G401" s="11" t="s">
        <v>455</v>
      </c>
      <c r="H401" s="9" t="str">
        <f t="shared" si="6"/>
        <v>Outcomes and End Points.Post-concussive/TBI-Related Symptoms</v>
      </c>
    </row>
    <row r="402" spans="5:8" x14ac:dyDescent="0.25">
      <c r="E402" s="11" t="s">
        <v>464</v>
      </c>
      <c r="F402" s="11" t="s">
        <v>380</v>
      </c>
      <c r="G402" s="11" t="s">
        <v>456</v>
      </c>
      <c r="H402" s="9" t="str">
        <f t="shared" si="6"/>
        <v>Outcomes and End Points.Psychiatric and Psychological Status</v>
      </c>
    </row>
    <row r="403" spans="5:8" x14ac:dyDescent="0.25">
      <c r="E403" s="11" t="s">
        <v>464</v>
      </c>
      <c r="F403" s="11" t="s">
        <v>380</v>
      </c>
      <c r="G403" s="11" t="s">
        <v>457</v>
      </c>
      <c r="H403" s="9" t="str">
        <f t="shared" si="6"/>
        <v>Outcomes and End Points.Recovery of Consciousness/Memory Recovery</v>
      </c>
    </row>
    <row r="404" spans="5:8" x14ac:dyDescent="0.25">
      <c r="E404" s="11" t="s">
        <v>464</v>
      </c>
      <c r="F404" s="11" t="s">
        <v>380</v>
      </c>
      <c r="G404" s="11" t="s">
        <v>458</v>
      </c>
      <c r="H404" s="9" t="str">
        <f t="shared" si="6"/>
        <v>Outcomes and End Points.Social Cognition</v>
      </c>
    </row>
    <row r="405" spans="5:8" x14ac:dyDescent="0.25">
      <c r="E405" s="11" t="s">
        <v>464</v>
      </c>
      <c r="F405" s="11" t="s">
        <v>380</v>
      </c>
      <c r="G405" s="11" t="s">
        <v>459</v>
      </c>
      <c r="H405" s="9" t="str">
        <f t="shared" si="6"/>
        <v>Outcomes and End Points.Sports-Related Studies</v>
      </c>
    </row>
    <row r="406" spans="5:8" x14ac:dyDescent="0.25">
      <c r="E406" s="11" t="s">
        <v>464</v>
      </c>
      <c r="F406" s="11" t="s">
        <v>380</v>
      </c>
      <c r="G406" s="11" t="s">
        <v>460</v>
      </c>
      <c r="H406" s="9" t="str">
        <f t="shared" si="6"/>
        <v>Outcomes and End Points.Social Role Participation and Social Competence</v>
      </c>
    </row>
    <row r="407" spans="5:8" x14ac:dyDescent="0.25">
      <c r="E407" s="11" t="s">
        <v>464</v>
      </c>
      <c r="F407" s="11" t="s">
        <v>381</v>
      </c>
      <c r="G407" s="11" t="s">
        <v>404</v>
      </c>
      <c r="H407" s="9" t="str">
        <f t="shared" si="6"/>
        <v>Participant/Subject Characteristics.Demographics</v>
      </c>
    </row>
    <row r="408" spans="5:8" x14ac:dyDescent="0.25">
      <c r="E408" s="11" t="s">
        <v>464</v>
      </c>
      <c r="F408" s="11" t="s">
        <v>381</v>
      </c>
      <c r="G408" s="11" t="s">
        <v>405</v>
      </c>
      <c r="H408" s="9" t="str">
        <f t="shared" si="6"/>
        <v>Participant/Subject Characteristics.Social Status</v>
      </c>
    </row>
    <row r="409" spans="5:8" x14ac:dyDescent="0.25">
      <c r="E409" s="11" t="s">
        <v>464</v>
      </c>
      <c r="F409" s="11" t="s">
        <v>382</v>
      </c>
      <c r="G409" s="11" t="s">
        <v>406</v>
      </c>
      <c r="H409" s="9" t="str">
        <f t="shared" si="6"/>
        <v>Participant/Subject History and Family History.General Health History</v>
      </c>
    </row>
    <row r="410" spans="5:8" x14ac:dyDescent="0.25">
      <c r="E410" s="11" t="s">
        <v>464</v>
      </c>
      <c r="F410" s="11" t="s">
        <v>383</v>
      </c>
      <c r="G410" s="11" t="s">
        <v>285</v>
      </c>
      <c r="H410" s="9" t="str">
        <f t="shared" si="6"/>
        <v>Protocol Experience.Participant/Subject Identification, Eligibility, and Enrollment</v>
      </c>
    </row>
    <row r="411" spans="5:8" x14ac:dyDescent="0.25">
      <c r="E411" s="11" t="s">
        <v>464</v>
      </c>
      <c r="F411" s="11" t="s">
        <v>383</v>
      </c>
      <c r="G411" s="11" t="s">
        <v>286</v>
      </c>
      <c r="H411" s="9" t="str">
        <f t="shared" si="6"/>
        <v>Protocol Experience.Off Treatment/Off Study</v>
      </c>
    </row>
    <row r="412" spans="5:8" x14ac:dyDescent="0.25">
      <c r="E412" s="11" t="s">
        <v>464</v>
      </c>
      <c r="F412" s="11" t="s">
        <v>385</v>
      </c>
      <c r="G412" s="11" t="s">
        <v>407</v>
      </c>
      <c r="H412" s="9" t="str">
        <f t="shared" si="6"/>
        <v>Treatment/Intervention Data.Drugs</v>
      </c>
    </row>
    <row r="413" spans="5:8" x14ac:dyDescent="0.25">
      <c r="E413" s="11" t="s">
        <v>464</v>
      </c>
      <c r="F413" s="11" t="s">
        <v>385</v>
      </c>
      <c r="G413" s="11" t="s">
        <v>274</v>
      </c>
      <c r="H413" s="9" t="str">
        <f t="shared" si="6"/>
        <v>Treatment/Intervention Data.Surgeries and Other Procedures</v>
      </c>
    </row>
    <row r="414" spans="5:8" x14ac:dyDescent="0.25">
      <c r="E414" s="11" t="s">
        <v>464</v>
      </c>
      <c r="F414" s="11" t="s">
        <v>385</v>
      </c>
      <c r="G414" s="11" t="s">
        <v>289</v>
      </c>
      <c r="H414" s="9" t="str">
        <f t="shared" si="6"/>
        <v>Treatment/Intervention Data.Therapies</v>
      </c>
    </row>
  </sheetData>
  <phoneticPr fontId="2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T42"/>
  <sheetViews>
    <sheetView zoomScale="80" zoomScaleNormal="80" workbookViewId="0">
      <pane ySplit="1" topLeftCell="A2" activePane="bottomLeft" state="frozen"/>
      <selection activeCell="O1" sqref="O1"/>
      <selection pane="bottomLeft" activeCell="D1" sqref="D1:D1048576"/>
    </sheetView>
  </sheetViews>
  <sheetFormatPr defaultColWidth="8.85546875" defaultRowHeight="15" x14ac:dyDescent="0.25"/>
  <cols>
    <col min="1" max="1" width="23.140625" customWidth="1"/>
    <col min="2" max="2" width="26.140625" customWidth="1"/>
    <col min="3" max="3" width="10.42578125" customWidth="1"/>
    <col min="4" max="4" width="33.42578125" customWidth="1"/>
    <col min="5" max="5" width="31.42578125" customWidth="1"/>
    <col min="6" max="6" width="22" customWidth="1"/>
    <col min="7" max="7" width="8.28515625" customWidth="1"/>
    <col min="8" max="8" width="20.7109375" customWidth="1"/>
    <col min="9" max="9" width="12.42578125" customWidth="1"/>
    <col min="10" max="10" width="12.7109375" customWidth="1"/>
    <col min="11" max="11" width="26.140625" customWidth="1"/>
    <col min="12" max="12" width="23.140625" customWidth="1"/>
    <col min="13" max="13" width="17.7109375" customWidth="1"/>
    <col min="14" max="14" width="33.5703125" customWidth="1"/>
    <col min="15" max="15" width="19.85546875" customWidth="1"/>
    <col min="16" max="16" width="37.28515625" customWidth="1"/>
    <col min="17" max="17" width="13.42578125" customWidth="1"/>
    <col min="18" max="18" width="23.7109375" customWidth="1"/>
    <col min="19" max="19" width="23.140625" customWidth="1"/>
    <col min="20" max="20" width="10" customWidth="1"/>
  </cols>
  <sheetData>
    <row r="1" spans="1:20" ht="42" customHeight="1" x14ac:dyDescent="0.3">
      <c r="A1" s="37" t="s">
        <v>350</v>
      </c>
      <c r="B1" s="37" t="s">
        <v>345</v>
      </c>
      <c r="C1" s="37" t="s">
        <v>89</v>
      </c>
      <c r="D1" s="37" t="s">
        <v>346</v>
      </c>
      <c r="E1" s="37" t="s">
        <v>347</v>
      </c>
      <c r="F1" s="37" t="s">
        <v>90</v>
      </c>
      <c r="G1" s="37" t="s">
        <v>91</v>
      </c>
      <c r="H1" s="37" t="s">
        <v>92</v>
      </c>
      <c r="I1" s="37" t="s">
        <v>93</v>
      </c>
      <c r="J1" s="37" t="s">
        <v>94</v>
      </c>
      <c r="K1" s="37" t="s">
        <v>95</v>
      </c>
      <c r="L1" s="37" t="s">
        <v>96</v>
      </c>
      <c r="M1" s="37" t="s">
        <v>97</v>
      </c>
      <c r="N1" s="18" t="s">
        <v>98</v>
      </c>
      <c r="O1" s="18" t="s">
        <v>99</v>
      </c>
      <c r="P1" s="18" t="s">
        <v>100</v>
      </c>
      <c r="Q1" s="37" t="s">
        <v>832</v>
      </c>
      <c r="R1" s="37" t="s">
        <v>671</v>
      </c>
      <c r="S1" s="37" t="s">
        <v>395</v>
      </c>
      <c r="T1" s="18" t="s">
        <v>706</v>
      </c>
    </row>
    <row r="2" spans="1:20" ht="58.5" customHeight="1" x14ac:dyDescent="0.25">
      <c r="A2" s="22" t="s">
        <v>1074</v>
      </c>
      <c r="B2" s="15" t="s">
        <v>1075</v>
      </c>
      <c r="C2" s="20" t="s">
        <v>552</v>
      </c>
      <c r="D2" s="68" t="s">
        <v>949</v>
      </c>
      <c r="E2" s="68" t="s">
        <v>949</v>
      </c>
      <c r="F2" s="20" t="s">
        <v>102</v>
      </c>
      <c r="G2" s="36"/>
      <c r="H2" s="20" t="s">
        <v>110</v>
      </c>
      <c r="I2" s="36"/>
      <c r="J2" s="36"/>
      <c r="K2" s="20" t="s">
        <v>659</v>
      </c>
      <c r="L2" s="20" t="s">
        <v>659</v>
      </c>
      <c r="M2" s="36"/>
      <c r="N2" s="20" t="s">
        <v>748</v>
      </c>
      <c r="O2" s="59"/>
      <c r="P2" s="24" t="s">
        <v>959</v>
      </c>
      <c r="Q2" s="36"/>
      <c r="R2" s="24" t="s">
        <v>669</v>
      </c>
      <c r="S2" s="23" t="s">
        <v>681</v>
      </c>
      <c r="T2" s="20" t="s">
        <v>708</v>
      </c>
    </row>
    <row r="3" spans="1:20" s="10" customFormat="1" ht="102" customHeight="1" x14ac:dyDescent="0.25">
      <c r="A3" s="35" t="s">
        <v>1131</v>
      </c>
      <c r="B3" s="15" t="s">
        <v>1226</v>
      </c>
      <c r="C3" s="20" t="s">
        <v>552</v>
      </c>
      <c r="D3" s="23" t="s">
        <v>574</v>
      </c>
      <c r="E3" s="23" t="s">
        <v>778</v>
      </c>
      <c r="F3" s="20" t="s">
        <v>102</v>
      </c>
      <c r="G3" s="36"/>
      <c r="H3" s="20" t="s">
        <v>110</v>
      </c>
      <c r="I3" s="23"/>
      <c r="J3" s="23"/>
      <c r="K3" s="20" t="s">
        <v>660</v>
      </c>
      <c r="L3" s="20" t="s">
        <v>660</v>
      </c>
      <c r="M3" s="36"/>
      <c r="N3" s="23" t="s">
        <v>749</v>
      </c>
      <c r="O3" s="20"/>
      <c r="P3" s="23" t="s">
        <v>960</v>
      </c>
      <c r="Q3" s="36"/>
      <c r="R3" s="24" t="s">
        <v>669</v>
      </c>
      <c r="S3" s="23" t="s">
        <v>681</v>
      </c>
      <c r="T3" s="20" t="s">
        <v>708</v>
      </c>
    </row>
    <row r="4" spans="1:20" ht="72" customHeight="1" x14ac:dyDescent="0.25">
      <c r="A4" s="35" t="s">
        <v>877</v>
      </c>
      <c r="B4" s="15" t="s">
        <v>522</v>
      </c>
      <c r="C4" s="20" t="s">
        <v>552</v>
      </c>
      <c r="D4" s="20" t="s">
        <v>575</v>
      </c>
      <c r="E4" s="20" t="s">
        <v>575</v>
      </c>
      <c r="F4" s="20" t="s">
        <v>102</v>
      </c>
      <c r="G4" s="36"/>
      <c r="H4" s="20" t="s">
        <v>110</v>
      </c>
      <c r="I4" s="36"/>
      <c r="J4" s="36"/>
      <c r="K4" s="67" t="s">
        <v>1002</v>
      </c>
      <c r="L4" s="67" t="s">
        <v>1002</v>
      </c>
      <c r="M4" s="36"/>
      <c r="N4" s="23" t="s">
        <v>750</v>
      </c>
      <c r="O4" s="20"/>
      <c r="P4" s="24" t="s">
        <v>961</v>
      </c>
      <c r="Q4" s="36"/>
      <c r="R4" s="24" t="s">
        <v>669</v>
      </c>
      <c r="S4" s="23" t="s">
        <v>681</v>
      </c>
      <c r="T4" s="20" t="s">
        <v>708</v>
      </c>
    </row>
    <row r="5" spans="1:20" s="10" customFormat="1" ht="66.75" customHeight="1" x14ac:dyDescent="0.25">
      <c r="A5" s="35" t="s">
        <v>1132</v>
      </c>
      <c r="B5" s="35" t="s">
        <v>1227</v>
      </c>
      <c r="C5" s="20" t="s">
        <v>552</v>
      </c>
      <c r="D5" s="20" t="s">
        <v>1076</v>
      </c>
      <c r="E5" s="20" t="s">
        <v>1076</v>
      </c>
      <c r="F5" s="20" t="s">
        <v>104</v>
      </c>
      <c r="G5" s="36"/>
      <c r="H5" s="20" t="s">
        <v>348</v>
      </c>
      <c r="I5" s="23">
        <v>0</v>
      </c>
      <c r="J5" s="23">
        <v>10000</v>
      </c>
      <c r="K5" s="20" t="s">
        <v>657</v>
      </c>
      <c r="L5" s="20" t="s">
        <v>657</v>
      </c>
      <c r="M5" s="20" t="s">
        <v>113</v>
      </c>
      <c r="N5" s="23" t="s">
        <v>1003</v>
      </c>
      <c r="O5" s="43"/>
      <c r="P5" s="24" t="s">
        <v>962</v>
      </c>
      <c r="Q5" s="36"/>
      <c r="R5" s="24" t="s">
        <v>669</v>
      </c>
      <c r="S5" s="23" t="s">
        <v>681</v>
      </c>
      <c r="T5" s="20" t="s">
        <v>708</v>
      </c>
    </row>
    <row r="6" spans="1:20" ht="51" customHeight="1" x14ac:dyDescent="0.25">
      <c r="A6" s="22" t="s">
        <v>878</v>
      </c>
      <c r="B6" s="21" t="s">
        <v>1004</v>
      </c>
      <c r="C6" s="20" t="s">
        <v>552</v>
      </c>
      <c r="D6" s="23" t="s">
        <v>610</v>
      </c>
      <c r="E6" s="23" t="s">
        <v>610</v>
      </c>
      <c r="F6" s="20" t="s">
        <v>102</v>
      </c>
      <c r="G6" s="36"/>
      <c r="H6" s="20" t="s">
        <v>110</v>
      </c>
      <c r="I6" s="23"/>
      <c r="J6" s="23"/>
      <c r="K6" s="20" t="s">
        <v>1077</v>
      </c>
      <c r="L6" s="20" t="s">
        <v>1077</v>
      </c>
      <c r="M6" s="36"/>
      <c r="N6" s="23" t="s">
        <v>751</v>
      </c>
      <c r="O6" s="20"/>
      <c r="P6" s="23"/>
      <c r="Q6" s="36"/>
      <c r="R6" s="24" t="s">
        <v>669</v>
      </c>
      <c r="S6" s="23" t="s">
        <v>681</v>
      </c>
      <c r="T6" s="20" t="s">
        <v>708</v>
      </c>
    </row>
    <row r="7" spans="1:20" ht="78.75" customHeight="1" x14ac:dyDescent="0.25">
      <c r="A7" s="35" t="s">
        <v>883</v>
      </c>
      <c r="B7" s="15" t="s">
        <v>523</v>
      </c>
      <c r="C7" s="20" t="s">
        <v>552</v>
      </c>
      <c r="D7" s="68" t="s">
        <v>950</v>
      </c>
      <c r="E7" s="68" t="s">
        <v>950</v>
      </c>
      <c r="F7" s="20" t="s">
        <v>102</v>
      </c>
      <c r="G7" s="36"/>
      <c r="H7" s="20" t="s">
        <v>110</v>
      </c>
      <c r="I7" s="23"/>
      <c r="J7" s="23"/>
      <c r="K7" s="20" t="s">
        <v>1006</v>
      </c>
      <c r="L7" s="20" t="s">
        <v>1006</v>
      </c>
      <c r="M7" s="36"/>
      <c r="N7" s="20" t="s">
        <v>1005</v>
      </c>
      <c r="O7" s="20"/>
      <c r="P7" s="20" t="s">
        <v>963</v>
      </c>
      <c r="Q7" s="36"/>
      <c r="R7" s="24" t="s">
        <v>669</v>
      </c>
      <c r="S7" s="23" t="s">
        <v>681</v>
      </c>
      <c r="T7" s="20" t="s">
        <v>708</v>
      </c>
    </row>
    <row r="8" spans="1:20" ht="57.75" customHeight="1" x14ac:dyDescent="0.25">
      <c r="A8" s="35" t="s">
        <v>884</v>
      </c>
      <c r="B8" s="34" t="s">
        <v>524</v>
      </c>
      <c r="C8" s="20" t="s">
        <v>552</v>
      </c>
      <c r="D8" s="20" t="s">
        <v>611</v>
      </c>
      <c r="E8" s="20" t="s">
        <v>611</v>
      </c>
      <c r="F8" s="20" t="s">
        <v>104</v>
      </c>
      <c r="G8" s="36"/>
      <c r="H8" s="20" t="s">
        <v>348</v>
      </c>
      <c r="I8" s="69">
        <v>0</v>
      </c>
      <c r="J8" s="69">
        <v>100</v>
      </c>
      <c r="K8" s="25" t="s">
        <v>606</v>
      </c>
      <c r="L8" s="25" t="s">
        <v>606</v>
      </c>
      <c r="M8" s="23" t="s">
        <v>228</v>
      </c>
      <c r="N8" s="20" t="s">
        <v>752</v>
      </c>
      <c r="O8" s="20"/>
      <c r="P8" s="23" t="s">
        <v>964</v>
      </c>
      <c r="Q8" s="36"/>
      <c r="R8" s="24" t="s">
        <v>669</v>
      </c>
      <c r="S8" s="23" t="s">
        <v>681</v>
      </c>
      <c r="T8" s="20" t="s">
        <v>708</v>
      </c>
    </row>
    <row r="9" spans="1:20" s="10" customFormat="1" ht="84" customHeight="1" x14ac:dyDescent="0.25">
      <c r="A9" s="35" t="s">
        <v>1133</v>
      </c>
      <c r="B9" s="35" t="s">
        <v>1134</v>
      </c>
      <c r="C9" s="20" t="s">
        <v>552</v>
      </c>
      <c r="D9" s="23" t="s">
        <v>1135</v>
      </c>
      <c r="E9" s="23" t="s">
        <v>1135</v>
      </c>
      <c r="F9" s="20" t="s">
        <v>104</v>
      </c>
      <c r="G9" s="36"/>
      <c r="H9" s="20" t="s">
        <v>348</v>
      </c>
      <c r="I9" s="69">
        <v>0</v>
      </c>
      <c r="J9" s="69">
        <v>1000</v>
      </c>
      <c r="K9" s="20" t="s">
        <v>657</v>
      </c>
      <c r="L9" s="20" t="s">
        <v>657</v>
      </c>
      <c r="M9" s="23" t="s">
        <v>66</v>
      </c>
      <c r="N9" s="22" t="s">
        <v>1147</v>
      </c>
      <c r="O9" s="20"/>
      <c r="P9" s="24" t="s">
        <v>965</v>
      </c>
      <c r="Q9" s="36"/>
      <c r="R9" s="24" t="s">
        <v>669</v>
      </c>
      <c r="S9" s="23" t="s">
        <v>681</v>
      </c>
      <c r="T9" s="20" t="s">
        <v>708</v>
      </c>
    </row>
    <row r="10" spans="1:20" ht="85.5" customHeight="1" x14ac:dyDescent="0.25">
      <c r="A10" s="35" t="s">
        <v>823</v>
      </c>
      <c r="B10" s="15" t="s">
        <v>525</v>
      </c>
      <c r="C10" s="20" t="s">
        <v>552</v>
      </c>
      <c r="D10" s="21" t="s">
        <v>1008</v>
      </c>
      <c r="E10" s="21" t="s">
        <v>1008</v>
      </c>
      <c r="F10" s="20" t="s">
        <v>104</v>
      </c>
      <c r="G10" s="36"/>
      <c r="H10" s="20" t="s">
        <v>348</v>
      </c>
      <c r="I10" s="69">
        <v>0</v>
      </c>
      <c r="J10" s="69">
        <v>10000</v>
      </c>
      <c r="K10" s="20" t="s">
        <v>657</v>
      </c>
      <c r="L10" s="20" t="s">
        <v>657</v>
      </c>
      <c r="M10" s="23" t="s">
        <v>349</v>
      </c>
      <c r="N10" s="20" t="s">
        <v>753</v>
      </c>
      <c r="O10" s="20"/>
      <c r="P10" s="24" t="s">
        <v>965</v>
      </c>
      <c r="Q10" s="36"/>
      <c r="R10" s="24" t="s">
        <v>669</v>
      </c>
      <c r="S10" s="23" t="s">
        <v>681</v>
      </c>
      <c r="T10" s="20" t="s">
        <v>708</v>
      </c>
    </row>
    <row r="11" spans="1:20" ht="75.75" customHeight="1" x14ac:dyDescent="0.25">
      <c r="A11" s="35" t="s">
        <v>822</v>
      </c>
      <c r="B11" s="15" t="s">
        <v>526</v>
      </c>
      <c r="C11" s="20" t="s">
        <v>552</v>
      </c>
      <c r="D11" s="21" t="s">
        <v>1009</v>
      </c>
      <c r="E11" s="20" t="s">
        <v>1009</v>
      </c>
      <c r="F11" s="20" t="s">
        <v>104</v>
      </c>
      <c r="G11" s="36"/>
      <c r="H11" s="20" t="s">
        <v>348</v>
      </c>
      <c r="I11" s="69">
        <v>10</v>
      </c>
      <c r="J11" s="69">
        <v>10000</v>
      </c>
      <c r="K11" s="20" t="s">
        <v>657</v>
      </c>
      <c r="L11" s="20" t="s">
        <v>657</v>
      </c>
      <c r="M11" s="23" t="s">
        <v>349</v>
      </c>
      <c r="N11" s="20" t="s">
        <v>753</v>
      </c>
      <c r="O11" s="20"/>
      <c r="P11" s="24" t="s">
        <v>965</v>
      </c>
      <c r="Q11" s="36"/>
      <c r="R11" s="24" t="s">
        <v>669</v>
      </c>
      <c r="S11" s="23" t="s">
        <v>681</v>
      </c>
      <c r="T11" s="20" t="s">
        <v>708</v>
      </c>
    </row>
    <row r="12" spans="1:20" ht="77.25" customHeight="1" x14ac:dyDescent="0.25">
      <c r="A12" s="35" t="s">
        <v>821</v>
      </c>
      <c r="B12" s="15" t="s">
        <v>527</v>
      </c>
      <c r="C12" s="20" t="s">
        <v>552</v>
      </c>
      <c r="D12" s="20" t="s">
        <v>612</v>
      </c>
      <c r="E12" s="20" t="s">
        <v>612</v>
      </c>
      <c r="F12" s="20" t="s">
        <v>104</v>
      </c>
      <c r="G12" s="36"/>
      <c r="H12" s="20" t="s">
        <v>348</v>
      </c>
      <c r="I12" s="69">
        <v>0</v>
      </c>
      <c r="J12" s="69">
        <v>10</v>
      </c>
      <c r="K12" s="20" t="s">
        <v>606</v>
      </c>
      <c r="L12" s="20" t="s">
        <v>606</v>
      </c>
      <c r="M12" s="23" t="s">
        <v>226</v>
      </c>
      <c r="N12" s="20" t="s">
        <v>1007</v>
      </c>
      <c r="O12" s="20"/>
      <c r="P12" s="20" t="s">
        <v>966</v>
      </c>
      <c r="Q12" s="36"/>
      <c r="R12" s="24" t="s">
        <v>669</v>
      </c>
      <c r="S12" s="23" t="s">
        <v>681</v>
      </c>
      <c r="T12" s="20" t="s">
        <v>708</v>
      </c>
    </row>
    <row r="13" spans="1:20" ht="93.75" customHeight="1" x14ac:dyDescent="0.25">
      <c r="A13" s="35" t="s">
        <v>820</v>
      </c>
      <c r="B13" s="15" t="s">
        <v>528</v>
      </c>
      <c r="C13" s="20" t="s">
        <v>552</v>
      </c>
      <c r="D13" s="20" t="s">
        <v>613</v>
      </c>
      <c r="E13" s="20" t="s">
        <v>613</v>
      </c>
      <c r="F13" s="20" t="s">
        <v>102</v>
      </c>
      <c r="G13" s="36"/>
      <c r="H13" s="20" t="s">
        <v>110</v>
      </c>
      <c r="I13" s="23"/>
      <c r="J13" s="23"/>
      <c r="K13" s="20" t="s">
        <v>1086</v>
      </c>
      <c r="L13" s="20" t="s">
        <v>1086</v>
      </c>
      <c r="M13" s="36"/>
      <c r="N13" s="20" t="s">
        <v>754</v>
      </c>
      <c r="O13" s="20"/>
      <c r="P13" s="20" t="s">
        <v>967</v>
      </c>
      <c r="Q13" s="36"/>
      <c r="R13" s="24" t="s">
        <v>669</v>
      </c>
      <c r="S13" s="23" t="s">
        <v>681</v>
      </c>
      <c r="T13" s="20" t="s">
        <v>708</v>
      </c>
    </row>
    <row r="14" spans="1:20" ht="45" x14ac:dyDescent="0.25">
      <c r="A14" s="35" t="s">
        <v>885</v>
      </c>
      <c r="B14" s="34" t="s">
        <v>1010</v>
      </c>
      <c r="C14" s="20" t="s">
        <v>552</v>
      </c>
      <c r="D14" s="21" t="s">
        <v>1011</v>
      </c>
      <c r="E14" s="21" t="s">
        <v>1011</v>
      </c>
      <c r="F14" s="20" t="s">
        <v>104</v>
      </c>
      <c r="G14" s="36"/>
      <c r="H14" s="20" t="s">
        <v>348</v>
      </c>
      <c r="I14" s="66">
        <v>0</v>
      </c>
      <c r="J14" s="66">
        <v>10000</v>
      </c>
      <c r="K14" s="20" t="s">
        <v>657</v>
      </c>
      <c r="L14" s="20" t="s">
        <v>657</v>
      </c>
      <c r="M14" s="46" t="s">
        <v>186</v>
      </c>
      <c r="N14" s="20" t="s">
        <v>1012</v>
      </c>
      <c r="O14" s="20"/>
      <c r="P14" s="20"/>
      <c r="Q14" s="36"/>
      <c r="R14" s="24" t="s">
        <v>669</v>
      </c>
      <c r="S14" s="23" t="s">
        <v>681</v>
      </c>
      <c r="T14" s="20" t="s">
        <v>708</v>
      </c>
    </row>
    <row r="15" spans="1:20" ht="55.5" customHeight="1" x14ac:dyDescent="0.25">
      <c r="A15" s="35" t="s">
        <v>819</v>
      </c>
      <c r="B15" s="15" t="s">
        <v>468</v>
      </c>
      <c r="C15" s="20" t="s">
        <v>552</v>
      </c>
      <c r="D15" s="20" t="s">
        <v>614</v>
      </c>
      <c r="E15" s="20" t="s">
        <v>614</v>
      </c>
      <c r="F15" s="20" t="s">
        <v>102</v>
      </c>
      <c r="G15" s="36"/>
      <c r="H15" s="20" t="s">
        <v>110</v>
      </c>
      <c r="I15" s="23"/>
      <c r="J15" s="23"/>
      <c r="K15" s="20" t="s">
        <v>1078</v>
      </c>
      <c r="L15" s="20" t="s">
        <v>1078</v>
      </c>
      <c r="M15" s="36"/>
      <c r="N15" s="20" t="s">
        <v>691</v>
      </c>
      <c r="O15" s="20"/>
      <c r="P15" s="20" t="s">
        <v>968</v>
      </c>
      <c r="Q15" s="36"/>
      <c r="R15" s="24" t="s">
        <v>669</v>
      </c>
      <c r="S15" s="23" t="s">
        <v>681</v>
      </c>
      <c r="T15" s="20" t="s">
        <v>708</v>
      </c>
    </row>
    <row r="16" spans="1:20" ht="75" customHeight="1" x14ac:dyDescent="0.25">
      <c r="A16" s="35" t="s">
        <v>886</v>
      </c>
      <c r="B16" s="15" t="s">
        <v>469</v>
      </c>
      <c r="C16" s="20" t="s">
        <v>552</v>
      </c>
      <c r="D16" s="20" t="s">
        <v>777</v>
      </c>
      <c r="E16" s="20" t="s">
        <v>777</v>
      </c>
      <c r="F16" s="20" t="s">
        <v>102</v>
      </c>
      <c r="G16" s="36"/>
      <c r="H16" s="20" t="s">
        <v>110</v>
      </c>
      <c r="I16" s="23"/>
      <c r="J16" s="23"/>
      <c r="K16" s="20" t="s">
        <v>1079</v>
      </c>
      <c r="L16" s="20" t="s">
        <v>1079</v>
      </c>
      <c r="M16" s="36"/>
      <c r="N16" s="20"/>
      <c r="O16" s="20"/>
      <c r="P16" s="20" t="s">
        <v>969</v>
      </c>
      <c r="Q16" s="36"/>
      <c r="R16" s="24" t="s">
        <v>669</v>
      </c>
      <c r="S16" s="23" t="s">
        <v>681</v>
      </c>
      <c r="T16" s="20" t="s">
        <v>708</v>
      </c>
    </row>
    <row r="17" spans="1:20" ht="51" customHeight="1" x14ac:dyDescent="0.25">
      <c r="A17" s="35" t="s">
        <v>818</v>
      </c>
      <c r="B17" s="15" t="s">
        <v>470</v>
      </c>
      <c r="C17" s="20" t="s">
        <v>552</v>
      </c>
      <c r="D17" s="20" t="s">
        <v>615</v>
      </c>
      <c r="E17" s="20" t="s">
        <v>615</v>
      </c>
      <c r="F17" s="20" t="s">
        <v>104</v>
      </c>
      <c r="G17" s="36"/>
      <c r="H17" s="20" t="s">
        <v>348</v>
      </c>
      <c r="I17" s="23">
        <v>0</v>
      </c>
      <c r="J17" s="23">
        <v>10000</v>
      </c>
      <c r="K17" s="20" t="s">
        <v>657</v>
      </c>
      <c r="L17" s="20" t="s">
        <v>657</v>
      </c>
      <c r="M17" s="23" t="s">
        <v>349</v>
      </c>
      <c r="N17" s="20" t="s">
        <v>753</v>
      </c>
      <c r="O17" s="20"/>
      <c r="P17" s="20"/>
      <c r="Q17" s="36"/>
      <c r="R17" s="24" t="s">
        <v>669</v>
      </c>
      <c r="S17" s="23" t="s">
        <v>681</v>
      </c>
      <c r="T17" s="20" t="s">
        <v>708</v>
      </c>
    </row>
    <row r="18" spans="1:20" ht="135" customHeight="1" x14ac:dyDescent="0.25">
      <c r="A18" s="35" t="s">
        <v>817</v>
      </c>
      <c r="B18" s="34" t="s">
        <v>1080</v>
      </c>
      <c r="C18" s="20" t="s">
        <v>552</v>
      </c>
      <c r="D18" s="23" t="s">
        <v>1081</v>
      </c>
      <c r="E18" s="23" t="s">
        <v>1081</v>
      </c>
      <c r="F18" s="20" t="s">
        <v>102</v>
      </c>
      <c r="G18" s="36"/>
      <c r="H18" s="20" t="s">
        <v>110</v>
      </c>
      <c r="I18" s="23"/>
      <c r="J18" s="23"/>
      <c r="K18" s="20" t="s">
        <v>1082</v>
      </c>
      <c r="L18" s="20" t="s">
        <v>1082</v>
      </c>
      <c r="M18" s="36"/>
      <c r="N18" s="20"/>
      <c r="O18" s="20"/>
      <c r="P18" s="20" t="s">
        <v>970</v>
      </c>
      <c r="Q18" s="36"/>
      <c r="R18" s="24" t="s">
        <v>669</v>
      </c>
      <c r="S18" s="23" t="s">
        <v>681</v>
      </c>
      <c r="T18" s="20" t="s">
        <v>708</v>
      </c>
    </row>
    <row r="19" spans="1:20" s="10" customFormat="1" ht="67.5" customHeight="1" x14ac:dyDescent="0.25">
      <c r="A19" s="23" t="s">
        <v>1136</v>
      </c>
      <c r="B19" s="20" t="s">
        <v>1149</v>
      </c>
      <c r="C19" s="20" t="s">
        <v>552</v>
      </c>
      <c r="D19" s="20" t="s">
        <v>776</v>
      </c>
      <c r="E19" s="20" t="s">
        <v>776</v>
      </c>
      <c r="F19" s="20" t="s">
        <v>104</v>
      </c>
      <c r="G19" s="36"/>
      <c r="H19" s="20" t="s">
        <v>348</v>
      </c>
      <c r="I19" s="23">
        <v>0</v>
      </c>
      <c r="J19" s="23">
        <v>100000</v>
      </c>
      <c r="K19" s="20" t="s">
        <v>657</v>
      </c>
      <c r="L19" s="20" t="s">
        <v>657</v>
      </c>
      <c r="M19" s="20" t="s">
        <v>186</v>
      </c>
      <c r="N19" s="20" t="s">
        <v>1013</v>
      </c>
      <c r="O19" s="20"/>
      <c r="P19" s="24" t="s">
        <v>971</v>
      </c>
      <c r="Q19" s="36"/>
      <c r="R19" s="24" t="s">
        <v>669</v>
      </c>
      <c r="S19" s="23" t="s">
        <v>681</v>
      </c>
      <c r="T19" s="20" t="s">
        <v>708</v>
      </c>
    </row>
    <row r="20" spans="1:20" s="10" customFormat="1" ht="126.75" customHeight="1" x14ac:dyDescent="0.25">
      <c r="A20" s="23" t="s">
        <v>1137</v>
      </c>
      <c r="B20" s="24" t="s">
        <v>1148</v>
      </c>
      <c r="C20" s="20" t="s">
        <v>552</v>
      </c>
      <c r="D20" s="24" t="s">
        <v>775</v>
      </c>
      <c r="E20" s="24" t="s">
        <v>775</v>
      </c>
      <c r="F20" s="20" t="s">
        <v>104</v>
      </c>
      <c r="G20" s="36"/>
      <c r="H20" s="20" t="s">
        <v>348</v>
      </c>
      <c r="I20" s="23">
        <v>0</v>
      </c>
      <c r="J20" s="23">
        <v>1000</v>
      </c>
      <c r="K20" s="25" t="s">
        <v>606</v>
      </c>
      <c r="L20" s="25" t="s">
        <v>606</v>
      </c>
      <c r="M20" s="23" t="s">
        <v>42</v>
      </c>
      <c r="N20" s="23" t="s">
        <v>787</v>
      </c>
      <c r="O20" s="20"/>
      <c r="P20" s="20" t="s">
        <v>972</v>
      </c>
      <c r="Q20" s="36"/>
      <c r="R20" s="24" t="s">
        <v>669</v>
      </c>
      <c r="S20" s="23" t="s">
        <v>681</v>
      </c>
      <c r="T20" s="20" t="s">
        <v>708</v>
      </c>
    </row>
    <row r="21" spans="1:20" s="10" customFormat="1" ht="84" customHeight="1" x14ac:dyDescent="0.25">
      <c r="A21" s="23" t="s">
        <v>1150</v>
      </c>
      <c r="B21" s="20" t="s">
        <v>1151</v>
      </c>
      <c r="C21" s="20" t="s">
        <v>552</v>
      </c>
      <c r="D21" s="24" t="s">
        <v>616</v>
      </c>
      <c r="E21" s="24" t="s">
        <v>616</v>
      </c>
      <c r="F21" s="20" t="s">
        <v>104</v>
      </c>
      <c r="G21" s="36"/>
      <c r="H21" s="20" t="s">
        <v>348</v>
      </c>
      <c r="I21" s="23">
        <v>0</v>
      </c>
      <c r="J21" s="23">
        <v>100</v>
      </c>
      <c r="K21" s="25" t="s">
        <v>606</v>
      </c>
      <c r="L21" s="25" t="s">
        <v>606</v>
      </c>
      <c r="M21" s="23" t="s">
        <v>42</v>
      </c>
      <c r="N21" s="20" t="s">
        <v>1014</v>
      </c>
      <c r="O21" s="20"/>
      <c r="P21" s="20" t="s">
        <v>688</v>
      </c>
      <c r="Q21" s="36"/>
      <c r="R21" s="24" t="s">
        <v>669</v>
      </c>
      <c r="S21" s="23" t="s">
        <v>681</v>
      </c>
      <c r="T21" s="20" t="s">
        <v>708</v>
      </c>
    </row>
    <row r="22" spans="1:20" ht="78.75" customHeight="1" x14ac:dyDescent="0.25">
      <c r="A22" s="23" t="s">
        <v>471</v>
      </c>
      <c r="B22" s="24" t="s">
        <v>471</v>
      </c>
      <c r="C22" s="20" t="s">
        <v>552</v>
      </c>
      <c r="D22" s="20" t="s">
        <v>617</v>
      </c>
      <c r="E22" s="20" t="s">
        <v>617</v>
      </c>
      <c r="F22" s="20" t="s">
        <v>104</v>
      </c>
      <c r="G22" s="36"/>
      <c r="H22" s="20" t="s">
        <v>348</v>
      </c>
      <c r="I22" s="23">
        <v>0</v>
      </c>
      <c r="J22" s="23">
        <v>100000</v>
      </c>
      <c r="K22" s="25" t="s">
        <v>606</v>
      </c>
      <c r="L22" s="25" t="s">
        <v>606</v>
      </c>
      <c r="M22" s="23" t="s">
        <v>1035</v>
      </c>
      <c r="N22" s="23" t="s">
        <v>1016</v>
      </c>
      <c r="O22" s="43"/>
      <c r="P22" s="20" t="s">
        <v>973</v>
      </c>
      <c r="Q22" s="36"/>
      <c r="R22" s="24" t="s">
        <v>669</v>
      </c>
      <c r="S22" s="23" t="s">
        <v>681</v>
      </c>
      <c r="T22" s="20" t="s">
        <v>708</v>
      </c>
    </row>
    <row r="23" spans="1:20" ht="73.5" customHeight="1" x14ac:dyDescent="0.25">
      <c r="A23" s="23" t="s">
        <v>816</v>
      </c>
      <c r="B23" s="24" t="s">
        <v>472</v>
      </c>
      <c r="C23" s="20" t="s">
        <v>552</v>
      </c>
      <c r="D23" s="20" t="s">
        <v>618</v>
      </c>
      <c r="E23" s="20" t="s">
        <v>618</v>
      </c>
      <c r="F23" s="20" t="s">
        <v>104</v>
      </c>
      <c r="G23" s="36"/>
      <c r="H23" s="20" t="s">
        <v>348</v>
      </c>
      <c r="I23" s="23">
        <v>0</v>
      </c>
      <c r="J23" s="23">
        <v>100000</v>
      </c>
      <c r="K23" s="25" t="s">
        <v>606</v>
      </c>
      <c r="L23" s="25" t="s">
        <v>606</v>
      </c>
      <c r="M23" s="20" t="s">
        <v>186</v>
      </c>
      <c r="N23" s="23" t="s">
        <v>1015</v>
      </c>
      <c r="O23" s="20"/>
      <c r="P23" s="20"/>
      <c r="Q23" s="36"/>
      <c r="R23" s="24" t="s">
        <v>669</v>
      </c>
      <c r="S23" s="23" t="s">
        <v>681</v>
      </c>
      <c r="T23" s="20" t="s">
        <v>708</v>
      </c>
    </row>
    <row r="24" spans="1:20" ht="61.5" customHeight="1" x14ac:dyDescent="0.25">
      <c r="A24" s="23" t="s">
        <v>815</v>
      </c>
      <c r="B24" s="24" t="s">
        <v>473</v>
      </c>
      <c r="C24" s="20" t="s">
        <v>552</v>
      </c>
      <c r="D24" s="20" t="s">
        <v>619</v>
      </c>
      <c r="E24" s="20" t="s">
        <v>619</v>
      </c>
      <c r="F24" s="20" t="s">
        <v>104</v>
      </c>
      <c r="G24" s="36"/>
      <c r="H24" s="20" t="s">
        <v>348</v>
      </c>
      <c r="I24" s="23">
        <v>0</v>
      </c>
      <c r="J24" s="23">
        <v>100000</v>
      </c>
      <c r="K24" s="25" t="s">
        <v>606</v>
      </c>
      <c r="L24" s="25" t="s">
        <v>606</v>
      </c>
      <c r="M24" s="20" t="s">
        <v>186</v>
      </c>
      <c r="N24" s="20" t="s">
        <v>788</v>
      </c>
      <c r="O24" s="32"/>
      <c r="P24" s="20" t="s">
        <v>969</v>
      </c>
      <c r="Q24" s="36"/>
      <c r="R24" s="24" t="s">
        <v>669</v>
      </c>
      <c r="S24" s="23" t="s">
        <v>681</v>
      </c>
      <c r="T24" s="20" t="s">
        <v>708</v>
      </c>
    </row>
    <row r="25" spans="1:20" ht="77.25" customHeight="1" x14ac:dyDescent="0.25">
      <c r="A25" s="35" t="s">
        <v>814</v>
      </c>
      <c r="B25" s="35" t="s">
        <v>474</v>
      </c>
      <c r="C25" s="20" t="s">
        <v>552</v>
      </c>
      <c r="D25" s="23" t="s">
        <v>1083</v>
      </c>
      <c r="E25" s="23" t="s">
        <v>1083</v>
      </c>
      <c r="F25" s="20" t="s">
        <v>102</v>
      </c>
      <c r="G25" s="36"/>
      <c r="H25" s="20" t="s">
        <v>110</v>
      </c>
      <c r="I25" s="36"/>
      <c r="J25" s="36"/>
      <c r="K25" s="20" t="s">
        <v>661</v>
      </c>
      <c r="L25" s="20" t="s">
        <v>661</v>
      </c>
      <c r="M25" s="36"/>
      <c r="N25" s="23" t="s">
        <v>789</v>
      </c>
      <c r="O25" s="20"/>
      <c r="P25" s="23" t="s">
        <v>971</v>
      </c>
      <c r="Q25" s="36"/>
      <c r="R25" s="24" t="s">
        <v>669</v>
      </c>
      <c r="S25" s="23" t="s">
        <v>681</v>
      </c>
      <c r="T25" s="20" t="s">
        <v>708</v>
      </c>
    </row>
    <row r="26" spans="1:20" ht="71.25" customHeight="1" x14ac:dyDescent="0.25">
      <c r="A26" s="35" t="s">
        <v>811</v>
      </c>
      <c r="B26" s="35" t="s">
        <v>475</v>
      </c>
      <c r="C26" s="20" t="s">
        <v>552</v>
      </c>
      <c r="D26" s="23" t="s">
        <v>620</v>
      </c>
      <c r="E26" s="23" t="s">
        <v>620</v>
      </c>
      <c r="F26" s="20" t="s">
        <v>102</v>
      </c>
      <c r="G26" s="23">
        <v>4000</v>
      </c>
      <c r="H26" s="20" t="s">
        <v>348</v>
      </c>
      <c r="I26" s="36"/>
      <c r="J26" s="36"/>
      <c r="K26" s="22" t="s">
        <v>603</v>
      </c>
      <c r="L26" s="22" t="s">
        <v>603</v>
      </c>
      <c r="M26" s="36"/>
      <c r="N26" s="23" t="s">
        <v>790</v>
      </c>
      <c r="O26" s="20"/>
      <c r="P26" s="23"/>
      <c r="Q26" s="36"/>
      <c r="R26" s="24" t="s">
        <v>669</v>
      </c>
      <c r="S26" s="23" t="s">
        <v>681</v>
      </c>
      <c r="T26" s="20" t="s">
        <v>708</v>
      </c>
    </row>
    <row r="27" spans="1:20" ht="54" customHeight="1" x14ac:dyDescent="0.25">
      <c r="A27" s="35" t="s">
        <v>812</v>
      </c>
      <c r="B27" s="15" t="s">
        <v>476</v>
      </c>
      <c r="C27" s="20" t="s">
        <v>552</v>
      </c>
      <c r="D27" s="15" t="s">
        <v>476</v>
      </c>
      <c r="E27" s="15" t="s">
        <v>476</v>
      </c>
      <c r="F27" s="20" t="s">
        <v>104</v>
      </c>
      <c r="G27" s="36"/>
      <c r="H27" s="20" t="s">
        <v>348</v>
      </c>
      <c r="I27" s="23">
        <v>0</v>
      </c>
      <c r="J27" s="23">
        <v>100000</v>
      </c>
      <c r="K27" s="25" t="s">
        <v>606</v>
      </c>
      <c r="L27" s="25" t="s">
        <v>606</v>
      </c>
      <c r="M27" s="23" t="s">
        <v>1036</v>
      </c>
      <c r="N27" s="20" t="s">
        <v>791</v>
      </c>
      <c r="O27" s="43"/>
      <c r="P27" s="20"/>
      <c r="Q27" s="36"/>
      <c r="R27" s="24" t="s">
        <v>669</v>
      </c>
      <c r="S27" s="23" t="s">
        <v>681</v>
      </c>
      <c r="T27" s="20" t="s">
        <v>708</v>
      </c>
    </row>
    <row r="28" spans="1:20" ht="64.5" customHeight="1" x14ac:dyDescent="0.25">
      <c r="A28" s="35" t="s">
        <v>813</v>
      </c>
      <c r="B28" s="15" t="s">
        <v>477</v>
      </c>
      <c r="C28" s="20" t="s">
        <v>552</v>
      </c>
      <c r="D28" s="15" t="s">
        <v>477</v>
      </c>
      <c r="E28" s="15" t="s">
        <v>477</v>
      </c>
      <c r="F28" s="21" t="s">
        <v>108</v>
      </c>
      <c r="G28" s="36"/>
      <c r="H28" s="20" t="s">
        <v>348</v>
      </c>
      <c r="I28" s="36"/>
      <c r="J28" s="36"/>
      <c r="K28" s="21" t="s">
        <v>1185</v>
      </c>
      <c r="L28" s="21" t="s">
        <v>1185</v>
      </c>
      <c r="M28" s="36"/>
      <c r="N28" s="20" t="s">
        <v>792</v>
      </c>
      <c r="O28" s="20"/>
      <c r="P28" s="20"/>
      <c r="Q28" s="36"/>
      <c r="R28" s="24" t="s">
        <v>669</v>
      </c>
      <c r="S28" s="23" t="s">
        <v>681</v>
      </c>
      <c r="T28" s="20" t="s">
        <v>708</v>
      </c>
    </row>
    <row r="29" spans="1:20" ht="65.25" customHeight="1" x14ac:dyDescent="0.25">
      <c r="A29" s="35" t="s">
        <v>810</v>
      </c>
      <c r="B29" s="15" t="s">
        <v>478</v>
      </c>
      <c r="C29" s="20" t="s">
        <v>552</v>
      </c>
      <c r="D29" s="20" t="s">
        <v>850</v>
      </c>
      <c r="E29" s="20" t="s">
        <v>850</v>
      </c>
      <c r="F29" s="20" t="s">
        <v>102</v>
      </c>
      <c r="G29" s="36"/>
      <c r="H29" s="20" t="s">
        <v>110</v>
      </c>
      <c r="I29" s="36"/>
      <c r="J29" s="36"/>
      <c r="K29" s="20" t="s">
        <v>662</v>
      </c>
      <c r="L29" s="20" t="s">
        <v>662</v>
      </c>
      <c r="M29" s="36"/>
      <c r="N29" s="20"/>
      <c r="O29" s="20"/>
      <c r="P29" s="20"/>
      <c r="Q29" s="36"/>
      <c r="R29" s="24" t="s">
        <v>669</v>
      </c>
      <c r="S29" s="23" t="s">
        <v>681</v>
      </c>
      <c r="T29" s="20" t="s">
        <v>708</v>
      </c>
    </row>
    <row r="30" spans="1:20" ht="72.75" customHeight="1" x14ac:dyDescent="0.25">
      <c r="A30" s="35" t="s">
        <v>809</v>
      </c>
      <c r="B30" s="34" t="s">
        <v>479</v>
      </c>
      <c r="C30" s="20" t="s">
        <v>552</v>
      </c>
      <c r="D30" s="34" t="s">
        <v>479</v>
      </c>
      <c r="E30" s="34" t="s">
        <v>479</v>
      </c>
      <c r="F30" s="20" t="s">
        <v>102</v>
      </c>
      <c r="G30" s="36"/>
      <c r="H30" s="20" t="s">
        <v>110</v>
      </c>
      <c r="I30" s="36"/>
      <c r="J30" s="36"/>
      <c r="K30" s="20" t="s">
        <v>663</v>
      </c>
      <c r="L30" s="20" t="s">
        <v>663</v>
      </c>
      <c r="M30" s="36"/>
      <c r="N30" s="20" t="s">
        <v>793</v>
      </c>
      <c r="O30" s="20"/>
      <c r="P30" s="23" t="s">
        <v>974</v>
      </c>
      <c r="Q30" s="36"/>
      <c r="R30" s="24" t="s">
        <v>669</v>
      </c>
      <c r="S30" s="23" t="s">
        <v>681</v>
      </c>
      <c r="T30" s="20" t="s">
        <v>708</v>
      </c>
    </row>
    <row r="31" spans="1:20" ht="85.5" customHeight="1" x14ac:dyDescent="0.25">
      <c r="A31" s="35" t="s">
        <v>808</v>
      </c>
      <c r="B31" s="34" t="s">
        <v>480</v>
      </c>
      <c r="C31" s="20" t="s">
        <v>552</v>
      </c>
      <c r="D31" s="21" t="s">
        <v>1017</v>
      </c>
      <c r="E31" s="21" t="s">
        <v>1017</v>
      </c>
      <c r="F31" s="20" t="s">
        <v>102</v>
      </c>
      <c r="G31" s="46"/>
      <c r="H31" s="20" t="s">
        <v>110</v>
      </c>
      <c r="I31" s="46"/>
      <c r="J31" s="46"/>
      <c r="K31" s="67" t="s">
        <v>1018</v>
      </c>
      <c r="L31" s="67" t="s">
        <v>1018</v>
      </c>
      <c r="M31" s="36"/>
      <c r="N31" s="20" t="s">
        <v>794</v>
      </c>
      <c r="O31" s="20"/>
      <c r="P31" s="23" t="s">
        <v>975</v>
      </c>
      <c r="Q31" s="36"/>
      <c r="R31" s="24" t="s">
        <v>669</v>
      </c>
      <c r="S31" s="23" t="s">
        <v>681</v>
      </c>
      <c r="T31" s="20" t="s">
        <v>708</v>
      </c>
    </row>
    <row r="32" spans="1:20" ht="85.5" customHeight="1" x14ac:dyDescent="0.25">
      <c r="A32" s="35" t="s">
        <v>807</v>
      </c>
      <c r="B32" s="15" t="s">
        <v>481</v>
      </c>
      <c r="C32" s="20" t="s">
        <v>552</v>
      </c>
      <c r="D32" s="20" t="s">
        <v>1019</v>
      </c>
      <c r="E32" s="20" t="s">
        <v>1019</v>
      </c>
      <c r="F32" s="20" t="s">
        <v>102</v>
      </c>
      <c r="G32" s="23">
        <v>4000</v>
      </c>
      <c r="H32" s="20" t="s">
        <v>348</v>
      </c>
      <c r="I32" s="36"/>
      <c r="J32" s="36"/>
      <c r="K32" s="22" t="s">
        <v>603</v>
      </c>
      <c r="L32" s="22" t="s">
        <v>603</v>
      </c>
      <c r="M32" s="36"/>
      <c r="N32" s="20" t="s">
        <v>881</v>
      </c>
      <c r="O32" s="20"/>
      <c r="P32" s="20"/>
      <c r="Q32" s="36"/>
      <c r="R32" s="24" t="s">
        <v>669</v>
      </c>
      <c r="S32" s="23" t="s">
        <v>681</v>
      </c>
      <c r="T32" s="20" t="s">
        <v>708</v>
      </c>
    </row>
    <row r="33" spans="1:20" ht="117" customHeight="1" x14ac:dyDescent="0.25">
      <c r="A33" s="35" t="s">
        <v>879</v>
      </c>
      <c r="B33" s="34" t="s">
        <v>1021</v>
      </c>
      <c r="C33" s="20" t="s">
        <v>552</v>
      </c>
      <c r="D33" s="20" t="s">
        <v>1020</v>
      </c>
      <c r="E33" s="20" t="s">
        <v>1020</v>
      </c>
      <c r="F33" s="20" t="s">
        <v>102</v>
      </c>
      <c r="G33" s="23">
        <v>4000</v>
      </c>
      <c r="H33" s="20" t="s">
        <v>348</v>
      </c>
      <c r="I33" s="36"/>
      <c r="J33" s="36"/>
      <c r="K33" s="22" t="s">
        <v>603</v>
      </c>
      <c r="L33" s="22" t="s">
        <v>603</v>
      </c>
      <c r="M33" s="36"/>
      <c r="N33" s="23" t="s">
        <v>882</v>
      </c>
      <c r="O33" s="20"/>
      <c r="P33" s="20" t="s">
        <v>976</v>
      </c>
      <c r="Q33" s="36"/>
      <c r="R33" s="24" t="s">
        <v>669</v>
      </c>
      <c r="S33" s="23" t="s">
        <v>681</v>
      </c>
      <c r="T33" s="20" t="s">
        <v>708</v>
      </c>
    </row>
    <row r="34" spans="1:20" ht="186.75" customHeight="1" x14ac:dyDescent="0.25">
      <c r="A34" s="35" t="s">
        <v>806</v>
      </c>
      <c r="B34" s="15" t="s">
        <v>482</v>
      </c>
      <c r="C34" s="20" t="s">
        <v>552</v>
      </c>
      <c r="D34" s="23" t="s">
        <v>591</v>
      </c>
      <c r="E34" s="23" t="s">
        <v>1022</v>
      </c>
      <c r="F34" s="20" t="s">
        <v>102</v>
      </c>
      <c r="G34" s="36"/>
      <c r="H34" s="20" t="s">
        <v>110</v>
      </c>
      <c r="I34" s="36"/>
      <c r="J34" s="36"/>
      <c r="K34" s="20" t="s">
        <v>666</v>
      </c>
      <c r="L34" s="20" t="s">
        <v>666</v>
      </c>
      <c r="M34" s="36"/>
      <c r="N34" s="20" t="s">
        <v>795</v>
      </c>
      <c r="O34" s="20"/>
      <c r="P34" s="20" t="s">
        <v>977</v>
      </c>
      <c r="Q34" s="36"/>
      <c r="R34" s="24" t="s">
        <v>669</v>
      </c>
      <c r="S34" s="23" t="s">
        <v>681</v>
      </c>
      <c r="T34" s="20" t="s">
        <v>708</v>
      </c>
    </row>
    <row r="35" spans="1:20" ht="102" customHeight="1" x14ac:dyDescent="0.25">
      <c r="A35" s="35" t="s">
        <v>888</v>
      </c>
      <c r="B35" s="15" t="s">
        <v>483</v>
      </c>
      <c r="C35" s="20" t="s">
        <v>552</v>
      </c>
      <c r="D35" s="23" t="s">
        <v>592</v>
      </c>
      <c r="E35" s="23" t="s">
        <v>592</v>
      </c>
      <c r="F35" s="20" t="s">
        <v>102</v>
      </c>
      <c r="G35" s="23">
        <v>4000</v>
      </c>
      <c r="H35" s="20" t="s">
        <v>348</v>
      </c>
      <c r="I35" s="36"/>
      <c r="J35" s="36"/>
      <c r="K35" s="23" t="s">
        <v>603</v>
      </c>
      <c r="L35" s="23" t="s">
        <v>603</v>
      </c>
      <c r="M35" s="36"/>
      <c r="N35" s="20" t="s">
        <v>796</v>
      </c>
      <c r="O35" s="20"/>
      <c r="P35" s="20"/>
      <c r="Q35" s="36"/>
      <c r="R35" s="24" t="s">
        <v>669</v>
      </c>
      <c r="S35" s="23" t="s">
        <v>681</v>
      </c>
      <c r="T35" s="20" t="s">
        <v>708</v>
      </c>
    </row>
    <row r="36" spans="1:20" ht="174.75" customHeight="1" x14ac:dyDescent="0.25">
      <c r="A36" s="35" t="s">
        <v>805</v>
      </c>
      <c r="B36" s="15" t="s">
        <v>484</v>
      </c>
      <c r="C36" s="20" t="s">
        <v>552</v>
      </c>
      <c r="D36" s="20" t="s">
        <v>593</v>
      </c>
      <c r="E36" s="20" t="s">
        <v>852</v>
      </c>
      <c r="F36" s="20" t="s">
        <v>102</v>
      </c>
      <c r="G36" s="36"/>
      <c r="H36" s="20" t="s">
        <v>110</v>
      </c>
      <c r="I36" s="36"/>
      <c r="J36" s="36"/>
      <c r="K36" s="20" t="s">
        <v>1084</v>
      </c>
      <c r="L36" s="20" t="s">
        <v>1085</v>
      </c>
      <c r="M36" s="36"/>
      <c r="N36" s="20" t="s">
        <v>797</v>
      </c>
      <c r="O36" s="20"/>
      <c r="P36" s="20" t="s">
        <v>978</v>
      </c>
      <c r="Q36" s="36"/>
      <c r="R36" s="24" t="s">
        <v>669</v>
      </c>
      <c r="S36" s="23" t="s">
        <v>681</v>
      </c>
      <c r="T36" s="20" t="s">
        <v>708</v>
      </c>
    </row>
    <row r="37" spans="1:20" ht="203.25" customHeight="1" x14ac:dyDescent="0.25">
      <c r="A37" s="35" t="s">
        <v>887</v>
      </c>
      <c r="B37" s="15" t="s">
        <v>485</v>
      </c>
      <c r="C37" s="20" t="s">
        <v>552</v>
      </c>
      <c r="D37" s="20" t="s">
        <v>594</v>
      </c>
      <c r="E37" s="20" t="s">
        <v>594</v>
      </c>
      <c r="F37" s="20" t="s">
        <v>102</v>
      </c>
      <c r="G37" s="23">
        <v>4000</v>
      </c>
      <c r="H37" s="20" t="s">
        <v>348</v>
      </c>
      <c r="I37" s="36"/>
      <c r="J37" s="36"/>
      <c r="K37" s="23" t="s">
        <v>603</v>
      </c>
      <c r="L37" s="23" t="s">
        <v>603</v>
      </c>
      <c r="M37" s="36"/>
      <c r="N37" s="20" t="s">
        <v>798</v>
      </c>
      <c r="O37" s="20"/>
      <c r="P37" s="20"/>
      <c r="Q37" s="36"/>
      <c r="R37" s="24" t="s">
        <v>669</v>
      </c>
      <c r="S37" s="23" t="s">
        <v>681</v>
      </c>
      <c r="T37" s="20" t="s">
        <v>708</v>
      </c>
    </row>
    <row r="38" spans="1:20" ht="134.25" customHeight="1" x14ac:dyDescent="0.25">
      <c r="A38" s="35" t="s">
        <v>804</v>
      </c>
      <c r="B38" s="15" t="s">
        <v>486</v>
      </c>
      <c r="C38" s="20" t="s">
        <v>552</v>
      </c>
      <c r="D38" s="20" t="s">
        <v>623</v>
      </c>
      <c r="E38" s="20" t="s">
        <v>623</v>
      </c>
      <c r="F38" s="20" t="s">
        <v>102</v>
      </c>
      <c r="G38" s="23">
        <v>4000</v>
      </c>
      <c r="H38" s="20" t="s">
        <v>348</v>
      </c>
      <c r="I38" s="36"/>
      <c r="J38" s="36"/>
      <c r="K38" s="23" t="s">
        <v>603</v>
      </c>
      <c r="L38" s="23" t="s">
        <v>603</v>
      </c>
      <c r="M38" s="36"/>
      <c r="N38" s="20" t="s">
        <v>799</v>
      </c>
      <c r="O38" s="20"/>
      <c r="P38" s="20" t="s">
        <v>978</v>
      </c>
      <c r="Q38" s="36"/>
      <c r="R38" s="24" t="s">
        <v>669</v>
      </c>
      <c r="S38" s="23" t="s">
        <v>681</v>
      </c>
      <c r="T38" s="20" t="s">
        <v>708</v>
      </c>
    </row>
    <row r="39" spans="1:20" ht="75" x14ac:dyDescent="0.25">
      <c r="A39" s="35" t="s">
        <v>803</v>
      </c>
      <c r="B39" s="34" t="s">
        <v>549</v>
      </c>
      <c r="C39" s="20" t="s">
        <v>552</v>
      </c>
      <c r="D39" s="23" t="s">
        <v>624</v>
      </c>
      <c r="E39" s="23" t="s">
        <v>624</v>
      </c>
      <c r="F39" s="20" t="s">
        <v>102</v>
      </c>
      <c r="G39" s="23">
        <v>4000</v>
      </c>
      <c r="H39" s="20" t="s">
        <v>348</v>
      </c>
      <c r="I39" s="36"/>
      <c r="J39" s="36"/>
      <c r="K39" s="22" t="s">
        <v>603</v>
      </c>
      <c r="L39" s="22" t="s">
        <v>603</v>
      </c>
      <c r="M39" s="36"/>
      <c r="N39" s="20" t="s">
        <v>761</v>
      </c>
      <c r="O39" s="20"/>
      <c r="P39" s="20" t="s">
        <v>979</v>
      </c>
      <c r="Q39" s="36"/>
      <c r="R39" s="24" t="s">
        <v>669</v>
      </c>
      <c r="S39" s="23" t="s">
        <v>681</v>
      </c>
      <c r="T39" s="20" t="s">
        <v>708</v>
      </c>
    </row>
    <row r="40" spans="1:20" ht="86.25" customHeight="1" x14ac:dyDescent="0.25">
      <c r="A40" s="35" t="s">
        <v>802</v>
      </c>
      <c r="B40" s="34" t="s">
        <v>550</v>
      </c>
      <c r="C40" s="20" t="s">
        <v>552</v>
      </c>
      <c r="D40" s="20" t="s">
        <v>625</v>
      </c>
      <c r="E40" s="20" t="s">
        <v>625</v>
      </c>
      <c r="F40" s="20" t="s">
        <v>102</v>
      </c>
      <c r="G40" s="23">
        <v>4000</v>
      </c>
      <c r="H40" s="20" t="s">
        <v>348</v>
      </c>
      <c r="I40" s="36"/>
      <c r="J40" s="36"/>
      <c r="K40" s="22" t="s">
        <v>603</v>
      </c>
      <c r="L40" s="22" t="s">
        <v>603</v>
      </c>
      <c r="M40" s="36"/>
      <c r="N40" s="20" t="s">
        <v>762</v>
      </c>
      <c r="O40" s="20"/>
      <c r="P40" s="23"/>
      <c r="Q40" s="36"/>
      <c r="R40" s="24" t="s">
        <v>669</v>
      </c>
      <c r="S40" s="23" t="s">
        <v>681</v>
      </c>
      <c r="T40" s="20" t="s">
        <v>708</v>
      </c>
    </row>
    <row r="41" spans="1:20" s="16" customFormat="1" ht="71.25" customHeight="1" x14ac:dyDescent="0.25">
      <c r="A41" s="75" t="s">
        <v>908</v>
      </c>
      <c r="B41" s="75" t="s">
        <v>909</v>
      </c>
      <c r="C41" s="74" t="s">
        <v>552</v>
      </c>
      <c r="D41" s="23" t="s">
        <v>1107</v>
      </c>
      <c r="E41" s="23" t="s">
        <v>1107</v>
      </c>
      <c r="F41" s="20" t="s">
        <v>102</v>
      </c>
      <c r="G41" s="23">
        <v>4000</v>
      </c>
      <c r="H41" s="20" t="s">
        <v>348</v>
      </c>
      <c r="I41" s="51"/>
      <c r="J41" s="51"/>
      <c r="K41" s="22" t="s">
        <v>603</v>
      </c>
      <c r="L41" s="22" t="s">
        <v>603</v>
      </c>
      <c r="M41" s="51"/>
      <c r="N41" s="51"/>
      <c r="O41" s="51"/>
      <c r="P41" s="51"/>
      <c r="Q41" s="51"/>
      <c r="R41" s="76" t="s">
        <v>669</v>
      </c>
      <c r="S41" s="76" t="s">
        <v>681</v>
      </c>
      <c r="T41" s="8" t="s">
        <v>708</v>
      </c>
    </row>
    <row r="42" spans="1:20" s="16" customFormat="1" ht="69" customHeight="1" x14ac:dyDescent="0.25">
      <c r="A42" s="75" t="s">
        <v>911</v>
      </c>
      <c r="B42" s="75" t="s">
        <v>910</v>
      </c>
      <c r="C42" s="74" t="s">
        <v>552</v>
      </c>
      <c r="D42" s="23" t="s">
        <v>1108</v>
      </c>
      <c r="E42" s="23" t="s">
        <v>1108</v>
      </c>
      <c r="F42" s="20" t="s">
        <v>102</v>
      </c>
      <c r="G42" s="23">
        <v>4000</v>
      </c>
      <c r="H42" s="20" t="s">
        <v>348</v>
      </c>
      <c r="I42" s="51"/>
      <c r="J42" s="51"/>
      <c r="K42" s="22" t="s">
        <v>603</v>
      </c>
      <c r="L42" s="22" t="s">
        <v>603</v>
      </c>
      <c r="M42" s="51"/>
      <c r="N42" s="51"/>
      <c r="O42" s="51"/>
      <c r="P42" s="51"/>
      <c r="Q42" s="51"/>
      <c r="R42" s="76" t="s">
        <v>669</v>
      </c>
      <c r="S42" s="76" t="s">
        <v>681</v>
      </c>
      <c r="T42" s="8" t="s">
        <v>708</v>
      </c>
    </row>
  </sheetData>
  <autoFilter ref="A1:T1"/>
  <phoneticPr fontId="20" type="noConversion"/>
  <conditionalFormatting sqref="A4 A6:A8 A10:A18 A22:A40">
    <cfRule type="expression" dxfId="634" priority="123">
      <formula>IF($A4="",TRUE,FALSE)</formula>
    </cfRule>
    <cfRule type="expression" dxfId="633" priority="125">
      <formula>IF(LEN($A4)&gt;30,TRUE,FALSE)</formula>
    </cfRule>
  </conditionalFormatting>
  <conditionalFormatting sqref="B7:C7 F7 H4 B8:F8 B4:F4 B6:F6 H6:H8 H10:H18 B10:F18 B22:F40 H22:H40">
    <cfRule type="expression" dxfId="632" priority="124">
      <formula>IF(B4 ="",TRUE,FALSE)</formula>
    </cfRule>
  </conditionalFormatting>
  <conditionalFormatting sqref="I4:J4 I13:J13 I15:J18 I6:J7 I22:J40">
    <cfRule type="expression" dxfId="631" priority="126">
      <formula>IF(I4&lt;&gt;"",IF(J4&lt;&gt;"",IF(J4&lt;I4,TRUE,FALSE),FALSE),FALSE)</formula>
    </cfRule>
  </conditionalFormatting>
  <conditionalFormatting sqref="S4 S6:S8 S10:S18 S22:S40">
    <cfRule type="expression" dxfId="630" priority="122">
      <formula>IF(#REF!&lt;&gt;"",IF(#REF!="",TRUE,FALSE),FALSE)</formula>
    </cfRule>
  </conditionalFormatting>
  <conditionalFormatting sqref="A2">
    <cfRule type="expression" dxfId="629" priority="105">
      <formula>IF($A2="",TRUE,FALSE)</formula>
    </cfRule>
    <cfRule type="expression" dxfId="628" priority="107">
      <formula>IF(LEN($A2)&gt;30,TRUE,FALSE)</formula>
    </cfRule>
  </conditionalFormatting>
  <conditionalFormatting sqref="H2 B2:C2 F2">
    <cfRule type="expression" dxfId="627" priority="106">
      <formula>IF(B2 ="",TRUE,FALSE)</formula>
    </cfRule>
  </conditionalFormatting>
  <conditionalFormatting sqref="I2:J2">
    <cfRule type="expression" dxfId="626" priority="108">
      <formula>IF(I2&lt;&gt;"",IF(J2&lt;&gt;"",IF(J2&lt;I2,TRUE,FALSE),FALSE),FALSE)</formula>
    </cfRule>
  </conditionalFormatting>
  <conditionalFormatting sqref="S2">
    <cfRule type="expression" dxfId="625" priority="104">
      <formula>IF(#REF!&lt;&gt;"",IF(#REF!="",TRUE,FALSE),FALSE)</formula>
    </cfRule>
  </conditionalFormatting>
  <conditionalFormatting sqref="D2:E2">
    <cfRule type="expression" dxfId="624" priority="83">
      <formula>IF(D2 ="",TRUE,FALSE)</formula>
    </cfRule>
  </conditionalFormatting>
  <conditionalFormatting sqref="D7:E7">
    <cfRule type="expression" dxfId="623" priority="80">
      <formula>IF(D7 ="",TRUE,FALSE)</formula>
    </cfRule>
  </conditionalFormatting>
  <conditionalFormatting sqref="I8:J8 I10:J11">
    <cfRule type="expression" dxfId="622" priority="77">
      <formula>IF(I8&lt;&gt;"",IF(J8&lt;&gt;"",IF(J8&lt;I8,TRUE,FALSE),FALSE),FALSE)</formula>
    </cfRule>
  </conditionalFormatting>
  <conditionalFormatting sqref="I12:J12">
    <cfRule type="expression" dxfId="621" priority="75">
      <formula>IF(I12&lt;&gt;"",IF(J12&lt;&gt;"",IF(J12&lt;I12,TRUE,FALSE),FALSE),FALSE)</formula>
    </cfRule>
  </conditionalFormatting>
  <conditionalFormatting sqref="H41 D41:F41">
    <cfRule type="expression" dxfId="620" priority="65">
      <formula>IF(D41 ="",TRUE,FALSE)</formula>
    </cfRule>
  </conditionalFormatting>
  <conditionalFormatting sqref="H42 F42">
    <cfRule type="expression" dxfId="619" priority="63">
      <formula>IF(F42 ="",TRUE,FALSE)</formula>
    </cfRule>
  </conditionalFormatting>
  <conditionalFormatting sqref="D42:E42">
    <cfRule type="expression" dxfId="618" priority="62">
      <formula>IF(D42 ="",TRUE,FALSE)</formula>
    </cfRule>
  </conditionalFormatting>
  <conditionalFormatting sqref="A3">
    <cfRule type="expression" dxfId="617" priority="53">
      <formula>IF($A3="",TRUE,FALSE)</formula>
    </cfRule>
    <cfRule type="expression" dxfId="616" priority="55">
      <formula>IF(LEN($A3)&gt;30,TRUE,FALSE)</formula>
    </cfRule>
  </conditionalFormatting>
  <conditionalFormatting sqref="H3 B3:F3">
    <cfRule type="expression" dxfId="615" priority="54">
      <formula>IF(B3 ="",TRUE,FALSE)</formula>
    </cfRule>
  </conditionalFormatting>
  <conditionalFormatting sqref="I3:J3">
    <cfRule type="expression" dxfId="614" priority="56">
      <formula>IF(I3&lt;&gt;"",IF(J3&lt;&gt;"",IF(J3&lt;I3,TRUE,FALSE),FALSE),FALSE)</formula>
    </cfRule>
  </conditionalFormatting>
  <conditionalFormatting sqref="S3">
    <cfRule type="expression" dxfId="613" priority="52">
      <formula>IF(#REF!&lt;&gt;"",IF(#REF!="",TRUE,FALSE),FALSE)</formula>
    </cfRule>
  </conditionalFormatting>
  <conditionalFormatting sqref="A5">
    <cfRule type="expression" dxfId="612" priority="44">
      <formula>IF($A5="",TRUE,FALSE)</formula>
    </cfRule>
    <cfRule type="expression" dxfId="611" priority="46">
      <formula>IF(LEN($A5)&gt;30,TRUE,FALSE)</formula>
    </cfRule>
  </conditionalFormatting>
  <conditionalFormatting sqref="H5 B5:F5">
    <cfRule type="expression" dxfId="610" priority="45">
      <formula>IF(B5 ="",TRUE,FALSE)</formula>
    </cfRule>
  </conditionalFormatting>
  <conditionalFormatting sqref="I5:J5">
    <cfRule type="expression" dxfId="609" priority="47">
      <formula>IF(I5&lt;&gt;"",IF(J5&lt;&gt;"",IF(J5&lt;I5,TRUE,FALSE),FALSE),FALSE)</formula>
    </cfRule>
  </conditionalFormatting>
  <conditionalFormatting sqref="S5">
    <cfRule type="expression" dxfId="608" priority="43">
      <formula>IF(#REF!&lt;&gt;"",IF(#REF!="",TRUE,FALSE),FALSE)</formula>
    </cfRule>
  </conditionalFormatting>
  <conditionalFormatting sqref="A9">
    <cfRule type="expression" dxfId="607" priority="36">
      <formula>IF($A9="",TRUE,FALSE)</formula>
    </cfRule>
    <cfRule type="expression" dxfId="606" priority="38">
      <formula>IF(LEN($A9)&gt;30,TRUE,FALSE)</formula>
    </cfRule>
  </conditionalFormatting>
  <conditionalFormatting sqref="H9 B9:F9">
    <cfRule type="expression" dxfId="605" priority="37">
      <formula>IF(B9 ="",TRUE,FALSE)</formula>
    </cfRule>
  </conditionalFormatting>
  <conditionalFormatting sqref="S9">
    <cfRule type="expression" dxfId="604" priority="35">
      <formula>IF(#REF!&lt;&gt;"",IF(#REF!="",TRUE,FALSE),FALSE)</formula>
    </cfRule>
  </conditionalFormatting>
  <conditionalFormatting sqref="I9:J9">
    <cfRule type="expression" dxfId="603" priority="31">
      <formula>IF(I9&lt;&gt;"",IF(J9&lt;&gt;"",IF(J9&lt;I9,TRUE,FALSE),FALSE),FALSE)</formula>
    </cfRule>
  </conditionalFormatting>
  <conditionalFormatting sqref="A19">
    <cfRule type="expression" dxfId="602" priority="24">
      <formula>IF($A19="",TRUE,FALSE)</formula>
    </cfRule>
    <cfRule type="expression" dxfId="601" priority="26">
      <formula>IF(LEN($A19)&gt;30,TRUE,FALSE)</formula>
    </cfRule>
  </conditionalFormatting>
  <conditionalFormatting sqref="H19 B19:F19">
    <cfRule type="expression" dxfId="600" priority="25">
      <formula>IF(B19 ="",TRUE,FALSE)</formula>
    </cfRule>
  </conditionalFormatting>
  <conditionalFormatting sqref="I19:J19">
    <cfRule type="expression" dxfId="599" priority="27">
      <formula>IF(I19&lt;&gt;"",IF(J19&lt;&gt;"",IF(J19&lt;I19,TRUE,FALSE),FALSE),FALSE)</formula>
    </cfRule>
  </conditionalFormatting>
  <conditionalFormatting sqref="S19">
    <cfRule type="expression" dxfId="598" priority="23">
      <formula>IF(#REF!&lt;&gt;"",IF(#REF!="",TRUE,FALSE),FALSE)</formula>
    </cfRule>
  </conditionalFormatting>
  <conditionalFormatting sqref="A20">
    <cfRule type="expression" dxfId="597" priority="15">
      <formula>IF($A20="",TRUE,FALSE)</formula>
    </cfRule>
    <cfRule type="expression" dxfId="596" priority="17">
      <formula>IF(LEN($A20)&gt;30,TRUE,FALSE)</formula>
    </cfRule>
  </conditionalFormatting>
  <conditionalFormatting sqref="H20 B20:F20">
    <cfRule type="expression" dxfId="595" priority="16">
      <formula>IF(B20 ="",TRUE,FALSE)</formula>
    </cfRule>
  </conditionalFormatting>
  <conditionalFormatting sqref="I20:J20">
    <cfRule type="expression" dxfId="594" priority="18">
      <formula>IF(I20&lt;&gt;"",IF(J20&lt;&gt;"",IF(J20&lt;I20,TRUE,FALSE),FALSE),FALSE)</formula>
    </cfRule>
  </conditionalFormatting>
  <conditionalFormatting sqref="S20">
    <cfRule type="expression" dxfId="593" priority="14">
      <formula>IF(#REF!&lt;&gt;"",IF(#REF!="",TRUE,FALSE),FALSE)</formula>
    </cfRule>
  </conditionalFormatting>
  <conditionalFormatting sqref="A21">
    <cfRule type="expression" dxfId="592" priority="5">
      <formula>IF($A21="",TRUE,FALSE)</formula>
    </cfRule>
    <cfRule type="expression" dxfId="591" priority="7">
      <formula>IF(LEN($A21)&gt;30,TRUE,FALSE)</formula>
    </cfRule>
  </conditionalFormatting>
  <conditionalFormatting sqref="H21 B21:F21">
    <cfRule type="expression" dxfId="590" priority="6">
      <formula>IF(B21 ="",TRUE,FALSE)</formula>
    </cfRule>
  </conditionalFormatting>
  <conditionalFormatting sqref="I21:J21">
    <cfRule type="expression" dxfId="589" priority="8">
      <formula>IF(I21&lt;&gt;"",IF(J21&lt;&gt;"",IF(J21&lt;I21,TRUE,FALSE),FALSE),FALSE)</formula>
    </cfRule>
  </conditionalFormatting>
  <conditionalFormatting sqref="S21">
    <cfRule type="expression" dxfId="588" priority="4">
      <formula>IF(#REF!&lt;&gt;"",IF(#REF!="",TRUE,FALSE),FALSE)</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11" id="{C11F6970-038E-4717-BA94-8D7F29563C6E}">
            <xm:f>IF($K2="",IF($H2=REFERENCE!$C$11,TRUE,IF($H2=REFERENCE!$C$12,TRUE,FALSE)),FALSE)</xm:f>
            <x14:dxf>
              <fill>
                <patternFill>
                  <bgColor rgb="FFFFFF00"/>
                </patternFill>
              </fill>
            </x14:dxf>
          </x14:cfRule>
          <xm:sqref>K2</xm:sqref>
        </x14:conditionalFormatting>
        <x14:conditionalFormatting xmlns:xm="http://schemas.microsoft.com/office/excel/2006/main">
          <x14:cfRule type="expression" priority="102" id="{AD3347BF-986E-4047-9665-F18A5E326B06}">
            <xm:f>IF($K2="",IF($H2=REFERENCE!$C$11,TRUE,IF($H2=REFERENCE!$C$12,TRUE,FALSE)),FALSE)</xm:f>
            <x14:dxf>
              <fill>
                <patternFill>
                  <bgColor rgb="FFFFFF00"/>
                </patternFill>
              </fill>
            </x14:dxf>
          </x14:cfRule>
          <xm:sqref>L2</xm:sqref>
        </x14:conditionalFormatting>
        <x14:conditionalFormatting xmlns:xm="http://schemas.microsoft.com/office/excel/2006/main">
          <x14:cfRule type="expression" priority="101" id="{913C38B7-FFF6-4921-B006-5955294A2FB9}">
            <xm:f>IF($K27="",IF($H27=REFERENCE!$C$11,TRUE,IF($H27=REFERENCE!$C$12,TRUE,FALSE)),FALSE)</xm:f>
            <x14:dxf>
              <fill>
                <patternFill>
                  <bgColor rgb="FFFFFF00"/>
                </patternFill>
              </fill>
            </x14:dxf>
          </x14:cfRule>
          <xm:sqref>K27</xm:sqref>
        </x14:conditionalFormatting>
        <x14:conditionalFormatting xmlns:xm="http://schemas.microsoft.com/office/excel/2006/main">
          <x14:cfRule type="expression" priority="100" id="{5A77D8CD-EE3F-4982-A13F-ECBF97529350}">
            <xm:f>IF($K27="",IF($H27=REFERENCE!$C$11,TRUE,IF($H27=REFERENCE!$C$12,TRUE,FALSE)),FALSE)</xm:f>
            <x14:dxf>
              <fill>
                <patternFill>
                  <bgColor rgb="FFFFFF00"/>
                </patternFill>
              </fill>
            </x14:dxf>
          </x14:cfRule>
          <xm:sqref>L27</xm:sqref>
        </x14:conditionalFormatting>
        <x14:conditionalFormatting xmlns:xm="http://schemas.microsoft.com/office/excel/2006/main">
          <x14:cfRule type="expression" priority="98" id="{15FA923B-929B-4B2E-9651-3884439C51C6}">
            <xm:f>IF($K24="",IF($H24=REFERENCE!$C$11,TRUE,IF($H24=REFERENCE!$C$12,TRUE,FALSE)),FALSE)</xm:f>
            <x14:dxf>
              <fill>
                <patternFill>
                  <bgColor rgb="FFFFFF00"/>
                </patternFill>
              </fill>
            </x14:dxf>
          </x14:cfRule>
          <xm:sqref>L24</xm:sqref>
        </x14:conditionalFormatting>
        <x14:conditionalFormatting xmlns:xm="http://schemas.microsoft.com/office/excel/2006/main">
          <x14:cfRule type="expression" priority="97" id="{05BC91FA-CA3A-4FBC-A074-06C6A26C4571}">
            <xm:f>IF($K23="",IF($H23=REFERENCE!$C$11,TRUE,IF($H23=REFERENCE!$C$12,TRUE,FALSE)),FALSE)</xm:f>
            <x14:dxf>
              <fill>
                <patternFill>
                  <bgColor rgb="FFFFFF00"/>
                </patternFill>
              </fill>
            </x14:dxf>
          </x14:cfRule>
          <xm:sqref>K23</xm:sqref>
        </x14:conditionalFormatting>
        <x14:conditionalFormatting xmlns:xm="http://schemas.microsoft.com/office/excel/2006/main">
          <x14:cfRule type="expression" priority="96" id="{5394E0E2-81AD-4BD7-8C91-F797492C8012}">
            <xm:f>IF($K23="",IF($H23=REFERENCE!$C$11,TRUE,IF($H23=REFERENCE!$C$12,TRUE,FALSE)),FALSE)</xm:f>
            <x14:dxf>
              <fill>
                <patternFill>
                  <bgColor rgb="FFFFFF00"/>
                </patternFill>
              </fill>
            </x14:dxf>
          </x14:cfRule>
          <xm:sqref>L23</xm:sqref>
        </x14:conditionalFormatting>
        <x14:conditionalFormatting xmlns:xm="http://schemas.microsoft.com/office/excel/2006/main">
          <x14:cfRule type="expression" priority="95" id="{6D2ED3F0-0F22-41B2-AB6D-6B7E960E479D}">
            <xm:f>IF($K22="",IF($H22=REFERENCE!$C$11,TRUE,IF($H22=REFERENCE!$C$12,TRUE,FALSE)),FALSE)</xm:f>
            <x14:dxf>
              <fill>
                <patternFill>
                  <bgColor rgb="FFFFFF00"/>
                </patternFill>
              </fill>
            </x14:dxf>
          </x14:cfRule>
          <xm:sqref>K22</xm:sqref>
        </x14:conditionalFormatting>
        <x14:conditionalFormatting xmlns:xm="http://schemas.microsoft.com/office/excel/2006/main">
          <x14:cfRule type="expression" priority="94" id="{4E16151B-FF81-4A2A-A26D-19B5BCEDD9CE}">
            <xm:f>IF($K22="",IF($H22=REFERENCE!$C$11,TRUE,IF($H22=REFERENCE!$C$12,TRUE,FALSE)),FALSE)</xm:f>
            <x14:dxf>
              <fill>
                <patternFill>
                  <bgColor rgb="FFFFFF00"/>
                </patternFill>
              </fill>
            </x14:dxf>
          </x14:cfRule>
          <xm:sqref>L22</xm:sqref>
        </x14:conditionalFormatting>
        <x14:conditionalFormatting xmlns:xm="http://schemas.microsoft.com/office/excel/2006/main">
          <x14:cfRule type="expression" priority="89" id="{EB26E13F-5CA7-464D-A93F-F94BEE10C57F}">
            <xm:f>IF($K8="",IF($H8=REFERENCE!$C$11,TRUE,IF($H8=REFERENCE!$C$12,TRUE,FALSE)),FALSE)</xm:f>
            <x14:dxf>
              <fill>
                <patternFill>
                  <bgColor rgb="FFFFFF00"/>
                </patternFill>
              </fill>
            </x14:dxf>
          </x14:cfRule>
          <xm:sqref>K8</xm:sqref>
        </x14:conditionalFormatting>
        <x14:conditionalFormatting xmlns:xm="http://schemas.microsoft.com/office/excel/2006/main">
          <x14:cfRule type="expression" priority="88" id="{E3803B9B-B41B-45E5-ABD1-F6AD63EABDAC}">
            <xm:f>IF($K8="",IF($H8=REFERENCE!$C$11,TRUE,IF($H8=REFERENCE!$C$12,TRUE,FALSE)),FALSE)</xm:f>
            <x14:dxf>
              <fill>
                <patternFill>
                  <bgColor rgb="FFFFFF00"/>
                </patternFill>
              </fill>
            </x14:dxf>
          </x14:cfRule>
          <xm:sqref>L8</xm:sqref>
        </x14:conditionalFormatting>
        <x14:conditionalFormatting xmlns:xm="http://schemas.microsoft.com/office/excel/2006/main">
          <x14:cfRule type="expression" priority="87" id="{5C3B5BEF-FF5A-4FE1-951B-8368E6D06C68}">
            <xm:f>IF($K37="",IF($H37=REFERENCE!$C$11,TRUE,IF($H37=REFERENCE!$C$12,TRUE,FALSE)),FALSE)</xm:f>
            <x14:dxf>
              <fill>
                <patternFill>
                  <bgColor rgb="FFFFFF00"/>
                </patternFill>
              </fill>
            </x14:dxf>
          </x14:cfRule>
          <xm:sqref>K37</xm:sqref>
        </x14:conditionalFormatting>
        <x14:conditionalFormatting xmlns:xm="http://schemas.microsoft.com/office/excel/2006/main">
          <x14:cfRule type="expression" priority="127" id="{6E312EBE-7A2C-4267-804E-710D37550ECC}">
            <xm:f>IF($F4=REFERENCE!$C$2,IF($H4=REFERENCE!$C$10,IF($G4="",TRUE,FALSE),FALSE),FALSE)</xm:f>
            <x14:dxf>
              <fill>
                <patternFill>
                  <bgColor rgb="FFFF0000"/>
                </patternFill>
              </fill>
            </x14:dxf>
          </x14:cfRule>
          <xm:sqref>G4 G6:G8 G10:G18 G22:G40</xm:sqref>
        </x14:conditionalFormatting>
        <x14:conditionalFormatting xmlns:xm="http://schemas.microsoft.com/office/excel/2006/main">
          <x14:cfRule type="expression" priority="128" id="{6C1C6827-CA3E-4D6C-91BF-83B05350C232}">
            <xm:f>IF($F4=REFERENCE!$C$3,IF($H4=REFERENCE!$C$10,IF($I4="",TRUE,FALSE),FALSE),FALSE)</xm:f>
            <x14:dxf>
              <fill>
                <patternFill>
                  <bgColor rgb="FFFFC000"/>
                </patternFill>
              </fill>
            </x14:dxf>
          </x14:cfRule>
          <xm:sqref>I4:J4 I13:J13 I15:J18 I6:J7 I22:J40</xm:sqref>
        </x14:conditionalFormatting>
        <x14:conditionalFormatting xmlns:xm="http://schemas.microsoft.com/office/excel/2006/main">
          <x14:cfRule type="expression" priority="129" id="{8E0B6C47-8CD1-483F-B7A3-FBD40C60D0C9}">
            <xm:f>IF($K6="",IF($H6=REFERENCE!$C$11,TRUE,IF($H6=REFERENCE!$C$12,TRUE,FALSE)),FALSE)</xm:f>
            <x14:dxf>
              <fill>
                <patternFill>
                  <bgColor rgb="FFFFFF00"/>
                </patternFill>
              </fill>
            </x14:dxf>
          </x14:cfRule>
          <xm:sqref>K28:K30 K25 K10:K18 K34 K38 K36 K6:K7</xm:sqref>
        </x14:conditionalFormatting>
        <x14:conditionalFormatting xmlns:xm="http://schemas.microsoft.com/office/excel/2006/main">
          <x14:cfRule type="expression" priority="121" id="{7B82BF6A-3401-4281-905E-481F734CF93B}">
            <xm:f>IF(AND(LEN(S4)&gt;0, ISERROR(MATCH(S4,REFERENCE!$C$19:$C$37,0))), TRUE, FALSE)</xm:f>
            <x14:dxf>
              <fill>
                <patternFill>
                  <bgColor rgb="FFFF0000"/>
                </patternFill>
              </fill>
            </x14:dxf>
          </x14:cfRule>
          <xm:sqref>S4 S6:S8 S10:S18 S22:S40</xm:sqref>
        </x14:conditionalFormatting>
        <x14:conditionalFormatting xmlns:xm="http://schemas.microsoft.com/office/excel/2006/main">
          <x14:cfRule type="expression" priority="119" id="{E734DE15-9B49-472A-9F32-74437A1B727E}">
            <xm:f>IF($K10="",IF($H10=REFERENCE!$C$11,TRUE,IF($H10=REFERENCE!$C$12,TRUE,FALSE)),FALSE)</xm:f>
            <x14:dxf>
              <fill>
                <patternFill>
                  <bgColor rgb="FFFFFF00"/>
                </patternFill>
              </fill>
            </x14:dxf>
          </x14:cfRule>
          <xm:sqref>L10:L12</xm:sqref>
        </x14:conditionalFormatting>
        <x14:conditionalFormatting xmlns:xm="http://schemas.microsoft.com/office/excel/2006/main">
          <x14:cfRule type="expression" priority="118" id="{94B0A171-D593-49D4-ACB4-E1D36253E20B}">
            <xm:f>IF($K14="",IF($H14=REFERENCE!$C$11,TRUE,IF($H14=REFERENCE!$C$12,TRUE,FALSE)),FALSE)</xm:f>
            <x14:dxf>
              <fill>
                <patternFill>
                  <bgColor rgb="FFFFFF00"/>
                </patternFill>
              </fill>
            </x14:dxf>
          </x14:cfRule>
          <xm:sqref>L14</xm:sqref>
        </x14:conditionalFormatting>
        <x14:conditionalFormatting xmlns:xm="http://schemas.microsoft.com/office/excel/2006/main">
          <x14:cfRule type="expression" priority="117" id="{081F3ED7-97A2-4C20-94D3-08C5221A9CED}">
            <xm:f>IF($K17="",IF($H17=REFERENCE!$C$11,TRUE,IF($H17=REFERENCE!$C$12,TRUE,FALSE)),FALSE)</xm:f>
            <x14:dxf>
              <fill>
                <patternFill>
                  <bgColor rgb="FFFFFF00"/>
                </patternFill>
              </fill>
            </x14:dxf>
          </x14:cfRule>
          <xm:sqref>L17</xm:sqref>
        </x14:conditionalFormatting>
        <x14:conditionalFormatting xmlns:xm="http://schemas.microsoft.com/office/excel/2006/main">
          <x14:cfRule type="expression" priority="116" id="{12A06D67-CFC8-4FB1-89B7-2ED6E4A274A5}">
            <xm:f>IF($K25="",IF($H25=REFERENCE!$C$11,TRUE,IF($H25=REFERENCE!$C$12,TRUE,FALSE)),FALSE)</xm:f>
            <x14:dxf>
              <fill>
                <patternFill>
                  <bgColor rgb="FFFFFF00"/>
                </patternFill>
              </fill>
            </x14:dxf>
          </x14:cfRule>
          <xm:sqref>L25</xm:sqref>
        </x14:conditionalFormatting>
        <x14:conditionalFormatting xmlns:xm="http://schemas.microsoft.com/office/excel/2006/main">
          <x14:cfRule type="expression" priority="115" id="{73BFAA23-3922-40BE-A3A4-5D80CB75EFE8}">
            <xm:f>IF($K28="",IF($H28=REFERENCE!$C$11,TRUE,IF($H28=REFERENCE!$C$12,TRUE,FALSE)),FALSE)</xm:f>
            <x14:dxf>
              <fill>
                <patternFill>
                  <bgColor rgb="FFFFFF00"/>
                </patternFill>
              </fill>
            </x14:dxf>
          </x14:cfRule>
          <xm:sqref>L28</xm:sqref>
        </x14:conditionalFormatting>
        <x14:conditionalFormatting xmlns:xm="http://schemas.microsoft.com/office/excel/2006/main">
          <x14:cfRule type="expression" priority="114" id="{1E598DBD-069D-4350-8BF6-30A42992415E}">
            <xm:f>IF($K29="",IF($H29=REFERENCE!$C$11,TRUE,IF($H29=REFERENCE!$C$12,TRUE,FALSE)),FALSE)</xm:f>
            <x14:dxf>
              <fill>
                <patternFill>
                  <bgColor rgb="FFFFFF00"/>
                </patternFill>
              </fill>
            </x14:dxf>
          </x14:cfRule>
          <xm:sqref>L29</xm:sqref>
        </x14:conditionalFormatting>
        <x14:conditionalFormatting xmlns:xm="http://schemas.microsoft.com/office/excel/2006/main">
          <x14:cfRule type="expression" priority="113" id="{0C6C4696-CC59-442A-9BC2-5100F9AA28DB}">
            <xm:f>IF($K34="",IF($H34=REFERENCE!$C$11,TRUE,IF($H34=REFERENCE!$C$12,TRUE,FALSE)),FALSE)</xm:f>
            <x14:dxf>
              <fill>
                <patternFill>
                  <bgColor rgb="FFFFFF00"/>
                </patternFill>
              </fill>
            </x14:dxf>
          </x14:cfRule>
          <xm:sqref>L34</xm:sqref>
        </x14:conditionalFormatting>
        <x14:conditionalFormatting xmlns:xm="http://schemas.microsoft.com/office/excel/2006/main">
          <x14:cfRule type="expression" priority="112" id="{8D72707E-AA29-49DD-98B6-81DA4111C8B1}">
            <xm:f>IF($K38="",IF($H38=REFERENCE!$C$11,TRUE,IF($H38=REFERENCE!$C$12,TRUE,FALSE)),FALSE)</xm:f>
            <x14:dxf>
              <fill>
                <patternFill>
                  <bgColor rgb="FFFFFF00"/>
                </patternFill>
              </fill>
            </x14:dxf>
          </x14:cfRule>
          <xm:sqref>L38</xm:sqref>
        </x14:conditionalFormatting>
        <x14:conditionalFormatting xmlns:xm="http://schemas.microsoft.com/office/excel/2006/main">
          <x14:cfRule type="expression" priority="109" id="{FACBEFB9-4784-48E6-BECF-1623FD34215F}">
            <xm:f>IF($F2=REFERENCE!$C$2,IF($H2=REFERENCE!$C$10,IF($G2="",TRUE,FALSE),FALSE),FALSE)</xm:f>
            <x14:dxf>
              <fill>
                <patternFill>
                  <bgColor rgb="FFFF0000"/>
                </patternFill>
              </fill>
            </x14:dxf>
          </x14:cfRule>
          <xm:sqref>G2</xm:sqref>
        </x14:conditionalFormatting>
        <x14:conditionalFormatting xmlns:xm="http://schemas.microsoft.com/office/excel/2006/main">
          <x14:cfRule type="expression" priority="110" id="{EAECEB32-005B-43BA-9274-6657C622AB61}">
            <xm:f>IF($F2=REFERENCE!$C$3,IF($H2=REFERENCE!$C$10,IF($I2="",TRUE,FALSE),FALSE),FALSE)</xm:f>
            <x14:dxf>
              <fill>
                <patternFill>
                  <bgColor rgb="FFFFC000"/>
                </patternFill>
              </fill>
            </x14:dxf>
          </x14:cfRule>
          <xm:sqref>I2:J2</xm:sqref>
        </x14:conditionalFormatting>
        <x14:conditionalFormatting xmlns:xm="http://schemas.microsoft.com/office/excel/2006/main">
          <x14:cfRule type="expression" priority="103" id="{1E458276-49F7-444F-8E8A-D09D7F2CFD8E}">
            <xm:f>IF(AND(LEN(S2)&gt;0, ISERROR(MATCH(S2,REFERENCE!$C$19:$C$37,0))), TRUE, FALSE)</xm:f>
            <x14:dxf>
              <fill>
                <patternFill>
                  <bgColor rgb="FFFF0000"/>
                </patternFill>
              </fill>
            </x14:dxf>
          </x14:cfRule>
          <xm:sqref>S2</xm:sqref>
        </x14:conditionalFormatting>
        <x14:conditionalFormatting xmlns:xm="http://schemas.microsoft.com/office/excel/2006/main">
          <x14:cfRule type="expression" priority="99" id="{3449012C-F573-4098-8F04-010852C493A8}">
            <xm:f>IF($K24="",IF($H24=REFERENCE!$C$11,TRUE,IF($H24=REFERENCE!$C$12,TRUE,FALSE)),FALSE)</xm:f>
            <x14:dxf>
              <fill>
                <patternFill>
                  <bgColor rgb="FFFFFF00"/>
                </patternFill>
              </fill>
            </x14:dxf>
          </x14:cfRule>
          <xm:sqref>K24</xm:sqref>
        </x14:conditionalFormatting>
        <x14:conditionalFormatting xmlns:xm="http://schemas.microsoft.com/office/excel/2006/main">
          <x14:cfRule type="expression" priority="86" id="{2A1B5022-A468-4027-BD14-0C839BA968B6}">
            <xm:f>IF($K37="",IF($H37=REFERENCE!$C$11,TRUE,IF($H37=REFERENCE!$C$12,TRUE,FALSE)),FALSE)</xm:f>
            <x14:dxf>
              <fill>
                <patternFill>
                  <bgColor rgb="FFFFFF00"/>
                </patternFill>
              </fill>
            </x14:dxf>
          </x14:cfRule>
          <xm:sqref>L37</xm:sqref>
        </x14:conditionalFormatting>
        <x14:conditionalFormatting xmlns:xm="http://schemas.microsoft.com/office/excel/2006/main">
          <x14:cfRule type="expression" priority="85" id="{E85AD7F1-3CF5-407C-9413-C35B566EE547}">
            <xm:f>IF($K35="",IF($H35=REFERENCE!$C$11,TRUE,IF($H35=REFERENCE!$C$12,TRUE,FALSE)),FALSE)</xm:f>
            <x14:dxf>
              <fill>
                <patternFill>
                  <bgColor rgb="FFFFFF00"/>
                </patternFill>
              </fill>
            </x14:dxf>
          </x14:cfRule>
          <xm:sqref>K35</xm:sqref>
        </x14:conditionalFormatting>
        <x14:conditionalFormatting xmlns:xm="http://schemas.microsoft.com/office/excel/2006/main">
          <x14:cfRule type="expression" priority="84" id="{91104DB8-C834-42B5-8252-176CBC76197D}">
            <xm:f>IF($K35="",IF($H35=REFERENCE!$C$11,TRUE,IF($H35=REFERENCE!$C$12,TRUE,FALSE)),FALSE)</xm:f>
            <x14:dxf>
              <fill>
                <patternFill>
                  <bgColor rgb="FFFFFF00"/>
                </patternFill>
              </fill>
            </x14:dxf>
          </x14:cfRule>
          <xm:sqref>L35</xm:sqref>
        </x14:conditionalFormatting>
        <x14:conditionalFormatting xmlns:xm="http://schemas.microsoft.com/office/excel/2006/main">
          <x14:cfRule type="expression" priority="82" id="{FE492CFA-3843-4A8C-87C9-49CE38997A16}">
            <xm:f>IF($K4="",IF($H4='H:\Users\hicksra\AppData\Local\Microsoft\Windows\Temporary Internet Files\Content.Outlook\L8TJ3APO\[Preclinical CDEs July 25_VJ - Copy.xlsx]REFERENCE'!#REF!,TRUE,IF($H4='H:\Users\hicksra\AppData\Local\Microsoft\Windows\Temporary Internet Files\Content.Outlook\L8TJ3APO\[Preclinical CDEs July 25_VJ - Copy.xlsx]REFERENCE'!#REF!,TRUE,FALSE)),FALSE)</xm:f>
            <x14:dxf>
              <fill>
                <patternFill>
                  <bgColor rgb="FFFFFF00"/>
                </patternFill>
              </fill>
            </x14:dxf>
          </x14:cfRule>
          <xm:sqref>K4</xm:sqref>
        </x14:conditionalFormatting>
        <x14:conditionalFormatting xmlns:xm="http://schemas.microsoft.com/office/excel/2006/main">
          <x14:cfRule type="expression" priority="73" id="{60D8BCDD-D28D-4A3F-84AF-C3CC91D5ABA1}">
            <xm:f>IF($K31="",IF($H31='H:\Users\hicksra\AppData\Local\Microsoft\Windows\Temporary Internet Files\Content.Outlook\L8TJ3APO\[Preclinical CDEs July 25_VJ - Copy.xlsx]REFERENCE'!#REF!,TRUE,IF($H31='H:\Users\hicksra\AppData\Local\Microsoft\Windows\Temporary Internet Files\Content.Outlook\L8TJ3APO\[Preclinical CDEs July 25_VJ - Copy.xlsx]REFERENCE'!#REF!,TRUE,FALSE)),FALSE)</xm:f>
            <x14:dxf>
              <fill>
                <patternFill>
                  <bgColor rgb="FFFFFF00"/>
                </patternFill>
              </fill>
            </x14:dxf>
          </x14:cfRule>
          <xm:sqref>L31</xm:sqref>
        </x14:conditionalFormatting>
        <x14:conditionalFormatting xmlns:xm="http://schemas.microsoft.com/office/excel/2006/main">
          <x14:cfRule type="expression" priority="81" id="{EAF56D51-BF99-4BE3-9DB5-0E42305CEC43}">
            <xm:f>IF($K4="",IF($H4='H:\Users\hicksra\AppData\Local\Microsoft\Windows\Temporary Internet Files\Content.Outlook\L8TJ3APO\[Preclinical CDEs July 25_VJ - Copy.xlsx]REFERENCE'!#REF!,TRUE,IF($H4='H:\Users\hicksra\AppData\Local\Microsoft\Windows\Temporary Internet Files\Content.Outlook\L8TJ3APO\[Preclinical CDEs July 25_VJ - Copy.xlsx]REFERENCE'!#REF!,TRUE,FALSE)),FALSE)</xm:f>
            <x14:dxf>
              <fill>
                <patternFill>
                  <bgColor rgb="FFFFFF00"/>
                </patternFill>
              </fill>
            </x14:dxf>
          </x14:cfRule>
          <xm:sqref>L4</xm:sqref>
        </x14:conditionalFormatting>
        <x14:conditionalFormatting xmlns:xm="http://schemas.microsoft.com/office/excel/2006/main">
          <x14:cfRule type="expression" priority="79" id="{0FF9A94D-4FCD-4D4D-8C50-62149DD768C4}">
            <xm:f>IF($K7="",IF($H7=REFERENCE!$C$11,TRUE,IF($H7=REFERENCE!$C$12,TRUE,FALSE)),FALSE)</xm:f>
            <x14:dxf>
              <fill>
                <patternFill>
                  <bgColor rgb="FFFFFF00"/>
                </patternFill>
              </fill>
            </x14:dxf>
          </x14:cfRule>
          <xm:sqref>L7</xm:sqref>
        </x14:conditionalFormatting>
        <x14:conditionalFormatting xmlns:xm="http://schemas.microsoft.com/office/excel/2006/main">
          <x14:cfRule type="expression" priority="78" id="{8D2D5C61-32B9-4EC0-B01A-43C351E2A49E}">
            <xm:f>IF($F8='H:\Users\hicksra\AppData\Local\Microsoft\Windows\Temporary Internet Files\Content.Outlook\L8TJ3APO\[Preclinical CDEs July 25_VJ - Copy.xlsx]REFERENCE'!#REF!,IF($H8='H:\Users\hicksra\AppData\Local\Microsoft\Windows\Temporary Internet Files\Content.Outlook\L8TJ3APO\[Preclinical CDEs July 25_VJ - Copy.xlsx]REFERENCE'!#REF!,IF($I8="",TRUE,FALSE),FALSE),FALSE)</xm:f>
            <x14:dxf>
              <fill>
                <patternFill>
                  <bgColor rgb="FFFFC000"/>
                </patternFill>
              </fill>
            </x14:dxf>
          </x14:cfRule>
          <xm:sqref>I8:J8 I10:J11</xm:sqref>
        </x14:conditionalFormatting>
        <x14:conditionalFormatting xmlns:xm="http://schemas.microsoft.com/office/excel/2006/main">
          <x14:cfRule type="expression" priority="76" id="{D0F3F90F-4B5A-44F0-8EF2-D75871C8CB97}">
            <xm:f>IF($F12='H:\Users\hicksra\AppData\Local\Microsoft\Windows\Temporary Internet Files\Content.Outlook\L8TJ3APO\[Preclinical CDEs July 25_VJ - Copy.xlsx]REFERENCE'!#REF!,IF($H12='H:\Users\hicksra\AppData\Local\Microsoft\Windows\Temporary Internet Files\Content.Outlook\L8TJ3APO\[Preclinical CDEs July 25_VJ - Copy.xlsx]REFERENCE'!#REF!,IF($I12="",TRUE,FALSE),FALSE),FALSE)</xm:f>
            <x14:dxf>
              <fill>
                <patternFill>
                  <bgColor rgb="FFFFC000"/>
                </patternFill>
              </fill>
            </x14:dxf>
          </x14:cfRule>
          <xm:sqref>I12:J12</xm:sqref>
        </x14:conditionalFormatting>
        <x14:conditionalFormatting xmlns:xm="http://schemas.microsoft.com/office/excel/2006/main">
          <x14:cfRule type="expression" priority="74" id="{6D07CE35-4A6D-4841-A8BE-A147DF6A2447}">
            <xm:f>IF($K31="",IF($H31='H:\Users\hicksra\AppData\Local\Microsoft\Windows\Temporary Internet Files\Content.Outlook\L8TJ3APO\[Preclinical CDEs July 25_VJ - Copy.xlsx]REFERENCE'!#REF!,TRUE,IF($H31='H:\Users\hicksra\AppData\Local\Microsoft\Windows\Temporary Internet Files\Content.Outlook\L8TJ3APO\[Preclinical CDEs July 25_VJ - Copy.xlsx]REFERENCE'!#REF!,TRUE,FALSE)),FALSE)</xm:f>
            <x14:dxf>
              <fill>
                <patternFill>
                  <bgColor rgb="FFFFFF00"/>
                </patternFill>
              </fill>
            </x14:dxf>
          </x14:cfRule>
          <xm:sqref>K31</xm:sqref>
        </x14:conditionalFormatting>
        <x14:conditionalFormatting xmlns:xm="http://schemas.microsoft.com/office/excel/2006/main">
          <x14:cfRule type="expression" priority="130" id="{D1FFCFC3-560E-46B5-989A-3F25D70C8286}">
            <xm:f>IF('CORE (61)'!$K47="",IF('CORE (61)'!$H47=REFERENCE!$C$11,TRUE,IF('CORE (61)'!$H47=REFERENCE!$C$12,TRUE,FALSE)),FALSE)</xm:f>
            <x14:dxf>
              <fill>
                <patternFill>
                  <bgColor rgb="FFFFFF00"/>
                </patternFill>
              </fill>
            </x14:dxf>
          </x14:cfRule>
          <xm:sqref>K39:L39</xm:sqref>
        </x14:conditionalFormatting>
        <x14:conditionalFormatting xmlns:xm="http://schemas.microsoft.com/office/excel/2006/main">
          <x14:cfRule type="expression" priority="1837" id="{D1FFCFC3-560E-46B5-989A-3F25D70C8286}">
            <xm:f>IF('CORE (61)'!$K38="",IF('CORE (61)'!$H38=REFERENCE!$C$11,TRUE,IF('CORE (61)'!$H38=REFERENCE!$C$12,TRUE,FALSE)),FALSE)</xm:f>
            <x14:dxf>
              <fill>
                <patternFill>
                  <bgColor rgb="FFFFFF00"/>
                </patternFill>
              </fill>
            </x14:dxf>
          </x14:cfRule>
          <xm:sqref>K32:L32</xm:sqref>
        </x14:conditionalFormatting>
        <x14:conditionalFormatting xmlns:xm="http://schemas.microsoft.com/office/excel/2006/main">
          <x14:cfRule type="expression" priority="3564" id="{D1FFCFC3-560E-46B5-989A-3F25D70C8286}">
            <xm:f>IF('CORE (61)'!#REF!="",IF('CORE (61)'!#REF!=REFERENCE!$C$11,TRUE,IF('CORE (61)'!#REF!=REFERENCE!$C$12,TRUE,FALSE)),FALSE)</xm:f>
            <x14:dxf>
              <fill>
                <patternFill>
                  <bgColor rgb="FFFFFF00"/>
                </patternFill>
              </fill>
            </x14:dxf>
          </x14:cfRule>
          <xm:sqref>K26:L26</xm:sqref>
        </x14:conditionalFormatting>
        <x14:conditionalFormatting xmlns:xm="http://schemas.microsoft.com/office/excel/2006/main">
          <x14:cfRule type="expression" priority="3783" id="{D1FFCFC3-560E-46B5-989A-3F25D70C8286}">
            <xm:f>IF('CORE (61)'!$K40="",IF('CORE (61)'!$H40=REFERENCE!$C$11,TRUE,IF('CORE (61)'!$H40=REFERENCE!$C$12,TRUE,FALSE)),FALSE)</xm:f>
            <x14:dxf>
              <fill>
                <patternFill>
                  <bgColor rgb="FFFFFF00"/>
                </patternFill>
              </fill>
            </x14:dxf>
          </x14:cfRule>
          <xm:sqref>K33:L33</xm:sqref>
        </x14:conditionalFormatting>
        <x14:conditionalFormatting xmlns:xm="http://schemas.microsoft.com/office/excel/2006/main">
          <x14:cfRule type="expression" priority="3904" id="{D1FFCFC3-560E-46B5-989A-3F25D70C8286}">
            <xm:f>IF('CORE (61)'!$K54="",IF('CORE (61)'!$H54=REFERENCE!$C$11,TRUE,IF('CORE (61)'!$H54=REFERENCE!$C$12,TRUE,FALSE)),FALSE)</xm:f>
            <x14:dxf>
              <fill>
                <patternFill>
                  <bgColor rgb="FFFFFF00"/>
                </patternFill>
              </fill>
            </x14:dxf>
          </x14:cfRule>
          <xm:sqref>K40:L42</xm:sqref>
        </x14:conditionalFormatting>
        <x14:conditionalFormatting xmlns:xm="http://schemas.microsoft.com/office/excel/2006/main">
          <x14:cfRule type="expression" priority="72" id="{EA40BC95-C80B-4EEC-9B76-04BD4BACB3BE}">
            <xm:f>IF($K6="",IF($H6=REFERENCE!$C$11,TRUE,IF($H6=REFERENCE!$C$12,TRUE,FALSE)),FALSE)</xm:f>
            <x14:dxf>
              <fill>
                <patternFill>
                  <bgColor rgb="FFFFFF00"/>
                </patternFill>
              </fill>
            </x14:dxf>
          </x14:cfRule>
          <xm:sqref>L6</xm:sqref>
        </x14:conditionalFormatting>
        <x14:conditionalFormatting xmlns:xm="http://schemas.microsoft.com/office/excel/2006/main">
          <x14:cfRule type="expression" priority="71" id="{B7AFDA93-2730-4490-A20C-69FE05F79374}">
            <xm:f>IF($K15="",IF($H15=REFERENCE!$C$11,TRUE,IF($H15=REFERENCE!$C$12,TRUE,FALSE)),FALSE)</xm:f>
            <x14:dxf>
              <fill>
                <patternFill>
                  <bgColor rgb="FFFFFF00"/>
                </patternFill>
              </fill>
            </x14:dxf>
          </x14:cfRule>
          <xm:sqref>L15</xm:sqref>
        </x14:conditionalFormatting>
        <x14:conditionalFormatting xmlns:xm="http://schemas.microsoft.com/office/excel/2006/main">
          <x14:cfRule type="expression" priority="70" id="{0F51D697-17EC-47D4-96A3-3CCD3E903B99}">
            <xm:f>IF($K16="",IF($H16=REFERENCE!$C$11,TRUE,IF($H16=REFERENCE!$C$12,TRUE,FALSE)),FALSE)</xm:f>
            <x14:dxf>
              <fill>
                <patternFill>
                  <bgColor rgb="FFFFFF00"/>
                </patternFill>
              </fill>
            </x14:dxf>
          </x14:cfRule>
          <xm:sqref>L16</xm:sqref>
        </x14:conditionalFormatting>
        <x14:conditionalFormatting xmlns:xm="http://schemas.microsoft.com/office/excel/2006/main">
          <x14:cfRule type="expression" priority="69" id="{E9C945EA-0B25-4C2F-A901-53D76FF9E3C3}">
            <xm:f>IF($K18="",IF($H18=REFERENCE!$C$11,TRUE,IF($H18=REFERENCE!$C$12,TRUE,FALSE)),FALSE)</xm:f>
            <x14:dxf>
              <fill>
                <patternFill>
                  <bgColor rgb="FFFFFF00"/>
                </patternFill>
              </fill>
            </x14:dxf>
          </x14:cfRule>
          <xm:sqref>L18</xm:sqref>
        </x14:conditionalFormatting>
        <x14:conditionalFormatting xmlns:xm="http://schemas.microsoft.com/office/excel/2006/main">
          <x14:cfRule type="expression" priority="68" id="{6AFE56B8-B980-49A6-AE33-4B00A323107E}">
            <xm:f>IF($K36="",IF($H36=REFERENCE!$C$11,TRUE,IF($H36=REFERENCE!$C$12,TRUE,FALSE)),FALSE)</xm:f>
            <x14:dxf>
              <fill>
                <patternFill>
                  <bgColor rgb="FFFFFF00"/>
                </patternFill>
              </fill>
            </x14:dxf>
          </x14:cfRule>
          <xm:sqref>L36</xm:sqref>
        </x14:conditionalFormatting>
        <x14:conditionalFormatting xmlns:xm="http://schemas.microsoft.com/office/excel/2006/main">
          <x14:cfRule type="expression" priority="67" id="{C2890D04-25D4-4BB2-AA42-C8D8D22546E7}">
            <xm:f>IF($K13="",IF($H13=REFERENCE!$C$11,TRUE,IF($H13=REFERENCE!$C$12,TRUE,FALSE)),FALSE)</xm:f>
            <x14:dxf>
              <fill>
                <patternFill>
                  <bgColor rgb="FFFFFF00"/>
                </patternFill>
              </fill>
            </x14:dxf>
          </x14:cfRule>
          <xm:sqref>L13</xm:sqref>
        </x14:conditionalFormatting>
        <x14:conditionalFormatting xmlns:xm="http://schemas.microsoft.com/office/excel/2006/main">
          <x14:cfRule type="expression" priority="66" id="{7B4096C6-B6EC-4AFC-8B5B-94CB971F3A1C}">
            <xm:f>IF($F41=REFERENCE!$C$2,IF($H41=REFERENCE!$C$10,IF($G41="",TRUE,FALSE),FALSE),FALSE)</xm:f>
            <x14:dxf>
              <fill>
                <patternFill>
                  <bgColor rgb="FFFF0000"/>
                </patternFill>
              </fill>
            </x14:dxf>
          </x14:cfRule>
          <xm:sqref>G41</xm:sqref>
        </x14:conditionalFormatting>
        <x14:conditionalFormatting xmlns:xm="http://schemas.microsoft.com/office/excel/2006/main">
          <x14:cfRule type="expression" priority="64" id="{092FCA33-8611-44C4-AD42-7E03E59B19A4}">
            <xm:f>IF($F42=REFERENCE!$C$2,IF($H42=REFERENCE!$C$10,IF($G42="",TRUE,FALSE),FALSE),FALSE)</xm:f>
            <x14:dxf>
              <fill>
                <patternFill>
                  <bgColor rgb="FFFF0000"/>
                </patternFill>
              </fill>
            </x14:dxf>
          </x14:cfRule>
          <xm:sqref>G42</xm:sqref>
        </x14:conditionalFormatting>
        <x14:conditionalFormatting xmlns:xm="http://schemas.microsoft.com/office/excel/2006/main">
          <x14:cfRule type="expression" priority="57" id="{056CCCFC-D777-4E05-8AEF-DE69CE2809B9}">
            <xm:f>IF($F3=REFERENCE!$C$2,IF($H3=REFERENCE!$C$10,IF($G3="",TRUE,FALSE),FALSE),FALSE)</xm:f>
            <x14:dxf>
              <fill>
                <patternFill>
                  <bgColor rgb="FFFF0000"/>
                </patternFill>
              </fill>
            </x14:dxf>
          </x14:cfRule>
          <xm:sqref>G3</xm:sqref>
        </x14:conditionalFormatting>
        <x14:conditionalFormatting xmlns:xm="http://schemas.microsoft.com/office/excel/2006/main">
          <x14:cfRule type="expression" priority="58" id="{D4246CB8-F2B9-486E-B92E-BB49A1962119}">
            <xm:f>IF($F3=REFERENCE!$C$3,IF($H3=REFERENCE!$C$10,IF($I3="",TRUE,FALSE),FALSE),FALSE)</xm:f>
            <x14:dxf>
              <fill>
                <patternFill>
                  <bgColor rgb="FFFFC000"/>
                </patternFill>
              </fill>
            </x14:dxf>
          </x14:cfRule>
          <xm:sqref>I3:J3</xm:sqref>
        </x14:conditionalFormatting>
        <x14:conditionalFormatting xmlns:xm="http://schemas.microsoft.com/office/excel/2006/main">
          <x14:cfRule type="expression" priority="59" id="{3913E2D6-BC96-44EA-B875-F50786282134}">
            <xm:f>IF($K3="",IF($H3=REFERENCE!$C$11,TRUE,IF($H3=REFERENCE!$C$12,TRUE,FALSE)),FALSE)</xm:f>
            <x14:dxf>
              <fill>
                <patternFill>
                  <bgColor rgb="FFFFFF00"/>
                </patternFill>
              </fill>
            </x14:dxf>
          </x14:cfRule>
          <xm:sqref>K3</xm:sqref>
        </x14:conditionalFormatting>
        <x14:conditionalFormatting xmlns:xm="http://schemas.microsoft.com/office/excel/2006/main">
          <x14:cfRule type="expression" priority="51" id="{CA0FEFAC-B8A6-4E4C-A5FA-D728CC60C415}">
            <xm:f>IF(AND(LEN(S3)&gt;0, ISERROR(MATCH(S3,REFERENCE!$C$19:$C$37,0))), TRUE, FALSE)</xm:f>
            <x14:dxf>
              <fill>
                <patternFill>
                  <bgColor rgb="FFFF0000"/>
                </patternFill>
              </fill>
            </x14:dxf>
          </x14:cfRule>
          <xm:sqref>S3</xm:sqref>
        </x14:conditionalFormatting>
        <x14:conditionalFormatting xmlns:xm="http://schemas.microsoft.com/office/excel/2006/main">
          <x14:cfRule type="expression" priority="48" id="{838CB1FC-8E6C-4FA3-B9EE-FB3D9291B2BB}">
            <xm:f>IF($F5=REFERENCE!$C$2,IF($H5=REFERENCE!$C$10,IF($G5="",TRUE,FALSE),FALSE),FALSE)</xm:f>
            <x14:dxf>
              <fill>
                <patternFill>
                  <bgColor rgb="FFFF0000"/>
                </patternFill>
              </fill>
            </x14:dxf>
          </x14:cfRule>
          <xm:sqref>G5</xm:sqref>
        </x14:conditionalFormatting>
        <x14:conditionalFormatting xmlns:xm="http://schemas.microsoft.com/office/excel/2006/main">
          <x14:cfRule type="expression" priority="49" id="{5C1CE919-670E-4FE3-9A44-397D745B9F6E}">
            <xm:f>IF($F5=REFERENCE!$C$3,IF($H5=REFERENCE!$C$10,IF($I5="",TRUE,FALSE),FALSE),FALSE)</xm:f>
            <x14:dxf>
              <fill>
                <patternFill>
                  <bgColor rgb="FFFFC000"/>
                </patternFill>
              </fill>
            </x14:dxf>
          </x14:cfRule>
          <xm:sqref>I5:J5</xm:sqref>
        </x14:conditionalFormatting>
        <x14:conditionalFormatting xmlns:xm="http://schemas.microsoft.com/office/excel/2006/main">
          <x14:cfRule type="expression" priority="50" id="{D8C40E8E-9819-4A86-86EB-A0E878DEEAAA}">
            <xm:f>IF($K5="",IF($H5=REFERENCE!$C$11,TRUE,IF($H5=REFERENCE!$C$12,TRUE,FALSE)),FALSE)</xm:f>
            <x14:dxf>
              <fill>
                <patternFill>
                  <bgColor rgb="FFFFFF00"/>
                </patternFill>
              </fill>
            </x14:dxf>
          </x14:cfRule>
          <xm:sqref>K5</xm:sqref>
        </x14:conditionalFormatting>
        <x14:conditionalFormatting xmlns:xm="http://schemas.microsoft.com/office/excel/2006/main">
          <x14:cfRule type="expression" priority="42" id="{80E1B9E7-6C9A-4E40-825F-9E46DE16CD37}">
            <xm:f>IF(AND(LEN(S5)&gt;0, ISERROR(MATCH(S5,REFERENCE!$C$19:$C$37,0))), TRUE, FALSE)</xm:f>
            <x14:dxf>
              <fill>
                <patternFill>
                  <bgColor rgb="FFFF0000"/>
                </patternFill>
              </fill>
            </x14:dxf>
          </x14:cfRule>
          <xm:sqref>S5</xm:sqref>
        </x14:conditionalFormatting>
        <x14:conditionalFormatting xmlns:xm="http://schemas.microsoft.com/office/excel/2006/main">
          <x14:cfRule type="expression" priority="41" id="{99F49A79-F908-4043-843E-129E94E25A5B}">
            <xm:f>IF($K5="",IF($H5=REFERENCE!$C$11,TRUE,IF($H5=REFERENCE!$C$12,TRUE,FALSE)),FALSE)</xm:f>
            <x14:dxf>
              <fill>
                <patternFill>
                  <bgColor rgb="FFFFFF00"/>
                </patternFill>
              </fill>
            </x14:dxf>
          </x14:cfRule>
          <xm:sqref>L5</xm:sqref>
        </x14:conditionalFormatting>
        <x14:conditionalFormatting xmlns:xm="http://schemas.microsoft.com/office/excel/2006/main">
          <x14:cfRule type="expression" priority="39" id="{21EDD407-1F74-4053-A4FE-5DCF7C1BD88B}">
            <xm:f>IF($F9=REFERENCE!$C$2,IF($H9=REFERENCE!$C$10,IF($G9="",TRUE,FALSE),FALSE),FALSE)</xm:f>
            <x14:dxf>
              <fill>
                <patternFill>
                  <bgColor rgb="FFFF0000"/>
                </patternFill>
              </fill>
            </x14:dxf>
          </x14:cfRule>
          <xm:sqref>G9</xm:sqref>
        </x14:conditionalFormatting>
        <x14:conditionalFormatting xmlns:xm="http://schemas.microsoft.com/office/excel/2006/main">
          <x14:cfRule type="expression" priority="40" id="{8479A036-0391-4367-9976-5B789714C2FA}">
            <xm:f>IF($K9="",IF($H9=REFERENCE!$C$11,TRUE,IF($H9=REFERENCE!$C$12,TRUE,FALSE)),FALSE)</xm:f>
            <x14:dxf>
              <fill>
                <patternFill>
                  <bgColor rgb="FFFFFF00"/>
                </patternFill>
              </fill>
            </x14:dxf>
          </x14:cfRule>
          <xm:sqref>K9</xm:sqref>
        </x14:conditionalFormatting>
        <x14:conditionalFormatting xmlns:xm="http://schemas.microsoft.com/office/excel/2006/main">
          <x14:cfRule type="expression" priority="34" id="{84874623-7388-47EB-B575-499E8D92BDAF}">
            <xm:f>IF(AND(LEN(S9)&gt;0, ISERROR(MATCH(S9,REFERENCE!$C$19:$C$37,0))), TRUE, FALSE)</xm:f>
            <x14:dxf>
              <fill>
                <patternFill>
                  <bgColor rgb="FFFF0000"/>
                </patternFill>
              </fill>
            </x14:dxf>
          </x14:cfRule>
          <xm:sqref>S9</xm:sqref>
        </x14:conditionalFormatting>
        <x14:conditionalFormatting xmlns:xm="http://schemas.microsoft.com/office/excel/2006/main">
          <x14:cfRule type="expression" priority="33" id="{F92EE6DE-7C4C-4A2C-A88D-8E1142ECA18F}">
            <xm:f>IF($K9="",IF($H9=REFERENCE!$C$11,TRUE,IF($H9=REFERENCE!$C$12,TRUE,FALSE)),FALSE)</xm:f>
            <x14:dxf>
              <fill>
                <patternFill>
                  <bgColor rgb="FFFFFF00"/>
                </patternFill>
              </fill>
            </x14:dxf>
          </x14:cfRule>
          <xm:sqref>L9</xm:sqref>
        </x14:conditionalFormatting>
        <x14:conditionalFormatting xmlns:xm="http://schemas.microsoft.com/office/excel/2006/main">
          <x14:cfRule type="expression" priority="32" id="{76C64E70-912E-4DB1-BFD9-E9D1E6FA47DA}">
            <xm:f>IF($F9='H:\Users\hicksra\AppData\Local\Microsoft\Windows\Temporary Internet Files\Content.Outlook\L8TJ3APO\[Preclinical CDEs July 25_VJ - Copy.xlsx]REFERENCE'!#REF!,IF($H9='H:\Users\hicksra\AppData\Local\Microsoft\Windows\Temporary Internet Files\Content.Outlook\L8TJ3APO\[Preclinical CDEs July 25_VJ - Copy.xlsx]REFERENCE'!#REF!,IF($I9="",TRUE,FALSE),FALSE),FALSE)</xm:f>
            <x14:dxf>
              <fill>
                <patternFill>
                  <bgColor rgb="FFFFC000"/>
                </patternFill>
              </fill>
            </x14:dxf>
          </x14:cfRule>
          <xm:sqref>I9:J9</xm:sqref>
        </x14:conditionalFormatting>
        <x14:conditionalFormatting xmlns:xm="http://schemas.microsoft.com/office/excel/2006/main">
          <x14:cfRule type="expression" priority="28" id="{64584D0E-A74A-4AF5-B7D8-086EA51F5795}">
            <xm:f>IF($F19=REFERENCE!$C$2,IF($H19=REFERENCE!$C$10,IF($G19="",TRUE,FALSE),FALSE),FALSE)</xm:f>
            <x14:dxf>
              <fill>
                <patternFill>
                  <bgColor rgb="FFFF0000"/>
                </patternFill>
              </fill>
            </x14:dxf>
          </x14:cfRule>
          <xm:sqref>G19</xm:sqref>
        </x14:conditionalFormatting>
        <x14:conditionalFormatting xmlns:xm="http://schemas.microsoft.com/office/excel/2006/main">
          <x14:cfRule type="expression" priority="29" id="{BC6C38D1-4EDB-4806-A3D9-C77C7EFD509D}">
            <xm:f>IF($F19=REFERENCE!$C$3,IF($H19=REFERENCE!$C$10,IF($I19="",TRUE,FALSE),FALSE),FALSE)</xm:f>
            <x14:dxf>
              <fill>
                <patternFill>
                  <bgColor rgb="FFFFC000"/>
                </patternFill>
              </fill>
            </x14:dxf>
          </x14:cfRule>
          <xm:sqref>I19:J19</xm:sqref>
        </x14:conditionalFormatting>
        <x14:conditionalFormatting xmlns:xm="http://schemas.microsoft.com/office/excel/2006/main">
          <x14:cfRule type="expression" priority="30" id="{B0CDACBC-AD5A-48D2-A103-C0AAD94EFB1A}">
            <xm:f>IF($K19="",IF($H19=REFERENCE!$C$11,TRUE,IF($H19=REFERENCE!$C$12,TRUE,FALSE)),FALSE)</xm:f>
            <x14:dxf>
              <fill>
                <patternFill>
                  <bgColor rgb="FFFFFF00"/>
                </patternFill>
              </fill>
            </x14:dxf>
          </x14:cfRule>
          <xm:sqref>K19</xm:sqref>
        </x14:conditionalFormatting>
        <x14:conditionalFormatting xmlns:xm="http://schemas.microsoft.com/office/excel/2006/main">
          <x14:cfRule type="expression" priority="22" id="{570DF5D9-4F62-46C3-ACA3-2D68C093EB44}">
            <xm:f>IF(AND(LEN(S19)&gt;0, ISERROR(MATCH(S19,REFERENCE!$C$19:$C$37,0))), TRUE, FALSE)</xm:f>
            <x14:dxf>
              <fill>
                <patternFill>
                  <bgColor rgb="FFFF0000"/>
                </patternFill>
              </fill>
            </x14:dxf>
          </x14:cfRule>
          <xm:sqref>S19</xm:sqref>
        </x14:conditionalFormatting>
        <x14:conditionalFormatting xmlns:xm="http://schemas.microsoft.com/office/excel/2006/main">
          <x14:cfRule type="expression" priority="21" id="{D8AC9ADE-D5A5-46BD-ABF2-540E000D0C86}">
            <xm:f>IF($K19="",IF($H19=REFERENCE!$C$11,TRUE,IF($H19=REFERENCE!$C$12,TRUE,FALSE)),FALSE)</xm:f>
            <x14:dxf>
              <fill>
                <patternFill>
                  <bgColor rgb="FFFFFF00"/>
                </patternFill>
              </fill>
            </x14:dxf>
          </x14:cfRule>
          <xm:sqref>L19</xm:sqref>
        </x14:conditionalFormatting>
        <x14:conditionalFormatting xmlns:xm="http://schemas.microsoft.com/office/excel/2006/main">
          <x14:cfRule type="expression" priority="12" id="{733C57A8-59C3-4297-A56E-E6B53CC9D320}">
            <xm:f>IF($K20="",IF($H20=REFERENCE!$C$11,TRUE,IF($H20=REFERENCE!$C$12,TRUE,FALSE)),FALSE)</xm:f>
            <x14:dxf>
              <fill>
                <patternFill>
                  <bgColor rgb="FFFFFF00"/>
                </patternFill>
              </fill>
            </x14:dxf>
          </x14:cfRule>
          <xm:sqref>K20</xm:sqref>
        </x14:conditionalFormatting>
        <x14:conditionalFormatting xmlns:xm="http://schemas.microsoft.com/office/excel/2006/main">
          <x14:cfRule type="expression" priority="11" id="{17333D79-61F7-4D20-B9C5-897251C1CC40}">
            <xm:f>IF($K20="",IF($H20=REFERENCE!$C$11,TRUE,IF($H20=REFERENCE!$C$12,TRUE,FALSE)),FALSE)</xm:f>
            <x14:dxf>
              <fill>
                <patternFill>
                  <bgColor rgb="FFFFFF00"/>
                </patternFill>
              </fill>
            </x14:dxf>
          </x14:cfRule>
          <xm:sqref>L20</xm:sqref>
        </x14:conditionalFormatting>
        <x14:conditionalFormatting xmlns:xm="http://schemas.microsoft.com/office/excel/2006/main">
          <x14:cfRule type="expression" priority="19" id="{A80E947C-3777-47E8-9A0D-02A73705ABD4}">
            <xm:f>IF($F20=REFERENCE!$C$2,IF($H20=REFERENCE!$C$10,IF($G20="",TRUE,FALSE),FALSE),FALSE)</xm:f>
            <x14:dxf>
              <fill>
                <patternFill>
                  <bgColor rgb="FFFF0000"/>
                </patternFill>
              </fill>
            </x14:dxf>
          </x14:cfRule>
          <xm:sqref>G20</xm:sqref>
        </x14:conditionalFormatting>
        <x14:conditionalFormatting xmlns:xm="http://schemas.microsoft.com/office/excel/2006/main">
          <x14:cfRule type="expression" priority="20" id="{52496E40-10BA-4BEB-9A7B-641C6DAA3FBA}">
            <xm:f>IF($F20=REFERENCE!$C$3,IF($H20=REFERENCE!$C$10,IF($I20="",TRUE,FALSE),FALSE),FALSE)</xm:f>
            <x14:dxf>
              <fill>
                <patternFill>
                  <bgColor rgb="FFFFC000"/>
                </patternFill>
              </fill>
            </x14:dxf>
          </x14:cfRule>
          <xm:sqref>I20:J20</xm:sqref>
        </x14:conditionalFormatting>
        <x14:conditionalFormatting xmlns:xm="http://schemas.microsoft.com/office/excel/2006/main">
          <x14:cfRule type="expression" priority="13" id="{7EEB3A19-0178-4667-948A-3DB7D340EDDE}">
            <xm:f>IF(AND(LEN(S20)&gt;0, ISERROR(MATCH(S20,REFERENCE!$C$19:$C$37,0))), TRUE, FALSE)</xm:f>
            <x14:dxf>
              <fill>
                <patternFill>
                  <bgColor rgb="FFFF0000"/>
                </patternFill>
              </fill>
            </x14:dxf>
          </x14:cfRule>
          <xm:sqref>S20</xm:sqref>
        </x14:conditionalFormatting>
        <x14:conditionalFormatting xmlns:xm="http://schemas.microsoft.com/office/excel/2006/main">
          <x14:cfRule type="expression" priority="2" id="{B16E1C64-0D4F-4E65-9869-C2FDEC3A6C0C}">
            <xm:f>IF($K21="",IF($H21=REFERENCE!$C$11,TRUE,IF($H21=REFERENCE!$C$12,TRUE,FALSE)),FALSE)</xm:f>
            <x14:dxf>
              <fill>
                <patternFill>
                  <bgColor rgb="FFFFFF00"/>
                </patternFill>
              </fill>
            </x14:dxf>
          </x14:cfRule>
          <xm:sqref>K21</xm:sqref>
        </x14:conditionalFormatting>
        <x14:conditionalFormatting xmlns:xm="http://schemas.microsoft.com/office/excel/2006/main">
          <x14:cfRule type="expression" priority="1" id="{5C2BEFEB-454F-45B8-A904-3B5A1861CE02}">
            <xm:f>IF($K21="",IF($H21=REFERENCE!$C$11,TRUE,IF($H21=REFERENCE!$C$12,TRUE,FALSE)),FALSE)</xm:f>
            <x14:dxf>
              <fill>
                <patternFill>
                  <bgColor rgb="FFFFFF00"/>
                </patternFill>
              </fill>
            </x14:dxf>
          </x14:cfRule>
          <xm:sqref>L21</xm:sqref>
        </x14:conditionalFormatting>
        <x14:conditionalFormatting xmlns:xm="http://schemas.microsoft.com/office/excel/2006/main">
          <x14:cfRule type="expression" priority="9" id="{3C9E2B10-D658-42B1-ADFC-17ECA3A0C997}">
            <xm:f>IF($F21=REFERENCE!$C$2,IF($H21=REFERENCE!$C$10,IF($G21="",TRUE,FALSE),FALSE),FALSE)</xm:f>
            <x14:dxf>
              <fill>
                <patternFill>
                  <bgColor rgb="FFFF0000"/>
                </patternFill>
              </fill>
            </x14:dxf>
          </x14:cfRule>
          <xm:sqref>G21</xm:sqref>
        </x14:conditionalFormatting>
        <x14:conditionalFormatting xmlns:xm="http://schemas.microsoft.com/office/excel/2006/main">
          <x14:cfRule type="expression" priority="10" id="{550EA9E1-8D82-4B99-9157-A0888DEBFB98}">
            <xm:f>IF($F21=REFERENCE!$C$3,IF($H21=REFERENCE!$C$10,IF($I21="",TRUE,FALSE),FALSE),FALSE)</xm:f>
            <x14:dxf>
              <fill>
                <patternFill>
                  <bgColor rgb="FFFFC000"/>
                </patternFill>
              </fill>
            </x14:dxf>
          </x14:cfRule>
          <xm:sqref>I21:J21</xm:sqref>
        </x14:conditionalFormatting>
        <x14:conditionalFormatting xmlns:xm="http://schemas.microsoft.com/office/excel/2006/main">
          <x14:cfRule type="expression" priority="3" id="{B06D0D73-9936-474A-8B66-3C47DE76793F}">
            <xm:f>IF(AND(LEN(S21)&gt;0, ISERROR(MATCH(S21,REFERENCE!$C$19:$C$37,0))), TRUE, FALSE)</xm:f>
            <x14:dxf>
              <fill>
                <patternFill>
                  <bgColor rgb="FFFF0000"/>
                </patternFill>
              </fill>
            </x14:dxf>
          </x14:cfRule>
          <xm:sqref>S21</xm:sqref>
        </x14:conditionalFormatting>
      </x14:conditionalFormattings>
    </ext>
    <ext xmlns:x14="http://schemas.microsoft.com/office/spreadsheetml/2009/9/main" uri="{CCE6A557-97BC-4b89-ADB6-D9C93CAAB3DF}">
      <x14:dataValidations xmlns:xm="http://schemas.microsoft.com/office/excel/2006/main" count="11">
        <x14:dataValidation type="list" allowBlank="1" showInputMessage="1" showErrorMessage="1">
          <x14:formula1>
            <xm:f>REFERENCE!$C$29:$C$37</xm:f>
          </x14:formula1>
          <xm:sqref>S2:S40</xm:sqref>
        </x14:dataValidation>
        <x14:dataValidation type="list" allowBlank="1" showInputMessage="1" showErrorMessage="1">
          <x14:formula1>
            <xm:f>REFERENCE!$C$44:$C$47</xm:f>
          </x14:formula1>
          <xm:sqref>R2:R40</xm:sqref>
        </x14:dataValidation>
        <x14:dataValidation type="list" allowBlank="1" showInputMessage="1" showErrorMessage="1">
          <x14:formula1>
            <xm:f>REFERENCE!$C$40:$C$41</xm:f>
          </x14:formula1>
          <xm:sqref>C2:C40</xm:sqref>
        </x14:dataValidation>
        <x14:dataValidation type="list" allowBlank="1" showInputMessage="1" showErrorMessage="1">
          <x14:formula1>
            <xm:f>REFERENCE!$C$15:$C$17</xm:f>
          </x14:formula1>
          <xm:sqref>Q2:Q40</xm:sqref>
        </x14:dataValidation>
        <x14:dataValidation type="list" allowBlank="1" showInputMessage="1" showErrorMessage="1">
          <x14:formula1>
            <xm:f>REFERENCE!$C$2:$C$7</xm:f>
          </x14:formula1>
          <xm:sqref>F2:F42</xm:sqref>
        </x14:dataValidation>
        <x14:dataValidation type="list" allowBlank="1" showInputMessage="1" showErrorMessage="1">
          <x14:formula1>
            <xm:f>REFERENCE!$C$10:$C$12</xm:f>
          </x14:formula1>
          <xm:sqref>H2:H42</xm:sqref>
        </x14:dataValidation>
        <x14:dataValidation type="list" allowBlank="1" showInputMessage="1" showErrorMessage="1">
          <x14:formula1>
            <xm:f>REFERENCE!$A$2:$A$278</xm:f>
          </x14:formula1>
          <xm:sqref>M28:M40 M23:M26 M2:M4 M6:M8 M10:M21</xm:sqref>
        </x14:dataValidation>
        <x14:dataValidation type="list" allowBlank="1" showInputMessage="1" showErrorMessage="1">
          <x14:formula1>
            <xm:f>REFERENCE!$A$74:$A$74</xm:f>
          </x14:formula1>
          <xm:sqref>M22</xm:sqref>
        </x14:dataValidation>
        <x14:dataValidation type="list" allowBlank="1" showInputMessage="1" showErrorMessage="1">
          <x14:formula1>
            <xm:f>REFERENCE!$A$277:$A$277</xm:f>
          </x14:formula1>
          <xm:sqref>M27</xm:sqref>
        </x14:dataValidation>
        <x14:dataValidation type="list" allowBlank="1" showInputMessage="1" showErrorMessage="1">
          <x14:formula1>
            <xm:f>REFERENCE!$A$84:$A$84</xm:f>
          </x14:formula1>
          <xm:sqref>M5</xm:sqref>
        </x14:dataValidation>
        <x14:dataValidation type="list" allowBlank="1" showInputMessage="1" showErrorMessage="1">
          <x14:formula1>
            <xm:f>REFERENCE!$A$119:$A$119</xm:f>
          </x14:formula1>
          <xm:sqref>M9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T11"/>
  <sheetViews>
    <sheetView zoomScale="63" zoomScaleNormal="63" zoomScalePageLayoutView="90" workbookViewId="0">
      <pane ySplit="1" topLeftCell="A3" activePane="bottomLeft" state="frozen"/>
      <selection activeCell="M1" sqref="M1"/>
      <selection pane="bottomLeft" activeCell="J12" sqref="J12"/>
    </sheetView>
  </sheetViews>
  <sheetFormatPr defaultColWidth="8.85546875" defaultRowHeight="15" x14ac:dyDescent="0.25"/>
  <cols>
    <col min="1" max="1" width="24.42578125" customWidth="1"/>
    <col min="2" max="2" width="26.140625" customWidth="1"/>
    <col min="3" max="3" width="12.7109375" customWidth="1"/>
    <col min="4" max="4" width="33.42578125" customWidth="1"/>
    <col min="5" max="5" width="31.42578125" customWidth="1"/>
    <col min="6" max="6" width="22" customWidth="1"/>
    <col min="7" max="7" width="8.28515625" customWidth="1"/>
    <col min="8" max="8" width="20.7109375" customWidth="1"/>
    <col min="9" max="9" width="12.42578125" customWidth="1"/>
    <col min="10" max="10" width="12.7109375" customWidth="1"/>
    <col min="11" max="11" width="27.28515625" customWidth="1"/>
    <col min="12" max="12" width="27.42578125" customWidth="1"/>
    <col min="13" max="13" width="17.7109375" customWidth="1"/>
    <col min="14" max="14" width="40.28515625" customWidth="1"/>
    <col min="15" max="15" width="20.42578125" customWidth="1"/>
    <col min="16" max="16" width="32" customWidth="1"/>
    <col min="17" max="17" width="15.28515625" customWidth="1"/>
    <col min="18" max="19" width="31.28515625" customWidth="1"/>
    <col min="20" max="20" width="10" customWidth="1"/>
  </cols>
  <sheetData>
    <row r="1" spans="1:20" ht="41.25" customHeight="1" x14ac:dyDescent="0.3">
      <c r="A1" s="37" t="s">
        <v>350</v>
      </c>
      <c r="B1" s="37" t="s">
        <v>345</v>
      </c>
      <c r="C1" s="37" t="s">
        <v>89</v>
      </c>
      <c r="D1" s="37" t="s">
        <v>346</v>
      </c>
      <c r="E1" s="37" t="s">
        <v>347</v>
      </c>
      <c r="F1" s="37" t="s">
        <v>90</v>
      </c>
      <c r="G1" s="37" t="s">
        <v>91</v>
      </c>
      <c r="H1" s="37" t="s">
        <v>92</v>
      </c>
      <c r="I1" s="37" t="s">
        <v>93</v>
      </c>
      <c r="J1" s="37" t="s">
        <v>94</v>
      </c>
      <c r="K1" s="37" t="s">
        <v>95</v>
      </c>
      <c r="L1" s="37" t="s">
        <v>96</v>
      </c>
      <c r="M1" s="37" t="s">
        <v>97</v>
      </c>
      <c r="N1" s="18" t="s">
        <v>98</v>
      </c>
      <c r="O1" s="18" t="s">
        <v>99</v>
      </c>
      <c r="P1" s="18" t="s">
        <v>100</v>
      </c>
      <c r="Q1" s="37" t="s">
        <v>832</v>
      </c>
      <c r="R1" s="37" t="s">
        <v>671</v>
      </c>
      <c r="S1" s="37" t="s">
        <v>395</v>
      </c>
      <c r="T1" s="18" t="s">
        <v>706</v>
      </c>
    </row>
    <row r="2" spans="1:20" s="16" customFormat="1" ht="60.75" customHeight="1" x14ac:dyDescent="0.25">
      <c r="A2" s="23" t="s">
        <v>1051</v>
      </c>
      <c r="B2" s="23" t="s">
        <v>1050</v>
      </c>
      <c r="C2" s="23" t="s">
        <v>552</v>
      </c>
      <c r="D2" s="71" t="s">
        <v>1052</v>
      </c>
      <c r="E2" s="72" t="s">
        <v>1052</v>
      </c>
      <c r="F2" s="23" t="s">
        <v>102</v>
      </c>
      <c r="G2" s="36"/>
      <c r="H2" s="23" t="s">
        <v>110</v>
      </c>
      <c r="I2" s="36"/>
      <c r="J2" s="36"/>
      <c r="K2" s="23" t="s">
        <v>1053</v>
      </c>
      <c r="L2" s="23" t="s">
        <v>1053</v>
      </c>
      <c r="M2" s="36"/>
      <c r="N2" s="23" t="s">
        <v>1054</v>
      </c>
      <c r="O2" s="23"/>
      <c r="P2" s="31"/>
      <c r="Q2" s="36"/>
      <c r="R2" s="23" t="s">
        <v>669</v>
      </c>
      <c r="S2" s="23" t="s">
        <v>1027</v>
      </c>
      <c r="T2" s="23" t="s">
        <v>708</v>
      </c>
    </row>
    <row r="3" spans="1:20" s="16" customFormat="1" ht="51.75" customHeight="1" x14ac:dyDescent="0.25">
      <c r="A3" s="23" t="s">
        <v>717</v>
      </c>
      <c r="B3" s="20" t="s">
        <v>421</v>
      </c>
      <c r="C3" s="20" t="s">
        <v>552</v>
      </c>
      <c r="D3" s="20" t="s">
        <v>538</v>
      </c>
      <c r="E3" s="20" t="s">
        <v>538</v>
      </c>
      <c r="F3" s="20" t="s">
        <v>104</v>
      </c>
      <c r="G3" s="36"/>
      <c r="H3" s="20" t="s">
        <v>348</v>
      </c>
      <c r="I3" s="23">
        <v>0</v>
      </c>
      <c r="J3" s="23">
        <v>200</v>
      </c>
      <c r="K3" s="25" t="s">
        <v>606</v>
      </c>
      <c r="L3" s="25" t="s">
        <v>606</v>
      </c>
      <c r="M3" s="23" t="s">
        <v>226</v>
      </c>
      <c r="N3" s="20" t="s">
        <v>727</v>
      </c>
      <c r="O3" s="20"/>
      <c r="P3" s="21" t="s">
        <v>985</v>
      </c>
      <c r="Q3" s="36"/>
      <c r="R3" s="24" t="s">
        <v>669</v>
      </c>
      <c r="S3" s="20" t="s">
        <v>893</v>
      </c>
      <c r="T3" s="20" t="s">
        <v>708</v>
      </c>
    </row>
    <row r="4" spans="1:20" s="16" customFormat="1" ht="60.75" customHeight="1" x14ac:dyDescent="0.25">
      <c r="A4" s="22" t="s">
        <v>856</v>
      </c>
      <c r="B4" s="20" t="s">
        <v>416</v>
      </c>
      <c r="C4" s="20" t="s">
        <v>552</v>
      </c>
      <c r="D4" s="21" t="s">
        <v>534</v>
      </c>
      <c r="E4" s="21" t="s">
        <v>534</v>
      </c>
      <c r="F4" s="20" t="s">
        <v>104</v>
      </c>
      <c r="G4" s="36"/>
      <c r="H4" s="20" t="s">
        <v>110</v>
      </c>
      <c r="I4" s="36"/>
      <c r="J4" s="36"/>
      <c r="K4" s="20" t="s">
        <v>915</v>
      </c>
      <c r="L4" s="20" t="s">
        <v>915</v>
      </c>
      <c r="M4" s="36"/>
      <c r="N4" s="20"/>
      <c r="O4" s="20"/>
      <c r="P4" s="21" t="s">
        <v>980</v>
      </c>
      <c r="Q4" s="36"/>
      <c r="R4" s="24" t="s">
        <v>669</v>
      </c>
      <c r="S4" s="23" t="s">
        <v>675</v>
      </c>
      <c r="T4" s="20" t="s">
        <v>708</v>
      </c>
    </row>
    <row r="5" spans="1:20" s="16" customFormat="1" ht="77.25" customHeight="1" x14ac:dyDescent="0.25">
      <c r="A5" s="22" t="s">
        <v>924</v>
      </c>
      <c r="B5" s="21" t="s">
        <v>925</v>
      </c>
      <c r="C5" s="21" t="s">
        <v>552</v>
      </c>
      <c r="D5" s="21" t="s">
        <v>926</v>
      </c>
      <c r="E5" s="21" t="s">
        <v>926</v>
      </c>
      <c r="F5" s="21" t="s">
        <v>104</v>
      </c>
      <c r="G5" s="49"/>
      <c r="H5" s="21" t="s">
        <v>348</v>
      </c>
      <c r="I5" s="21">
        <v>0</v>
      </c>
      <c r="J5" s="21">
        <v>360</v>
      </c>
      <c r="K5" s="21" t="s">
        <v>657</v>
      </c>
      <c r="L5" s="21" t="s">
        <v>657</v>
      </c>
      <c r="M5" s="27"/>
      <c r="N5" s="21" t="s">
        <v>1023</v>
      </c>
      <c r="O5" s="21"/>
      <c r="P5" s="21" t="s">
        <v>687</v>
      </c>
      <c r="Q5" s="27"/>
      <c r="R5" s="50" t="s">
        <v>669</v>
      </c>
      <c r="S5" s="22" t="s">
        <v>675</v>
      </c>
      <c r="T5" s="21" t="s">
        <v>708</v>
      </c>
    </row>
    <row r="6" spans="1:20" s="10" customFormat="1" ht="111.75" customHeight="1" x14ac:dyDescent="0.25">
      <c r="A6" s="22" t="s">
        <v>1124</v>
      </c>
      <c r="B6" s="20" t="s">
        <v>1221</v>
      </c>
      <c r="C6" s="20" t="s">
        <v>552</v>
      </c>
      <c r="D6" s="20" t="s">
        <v>417</v>
      </c>
      <c r="E6" s="20" t="s">
        <v>417</v>
      </c>
      <c r="F6" s="20" t="s">
        <v>102</v>
      </c>
      <c r="G6" s="36"/>
      <c r="H6" s="20" t="s">
        <v>109</v>
      </c>
      <c r="I6" s="23"/>
      <c r="J6" s="23"/>
      <c r="K6" s="20" t="s">
        <v>1073</v>
      </c>
      <c r="L6" s="20" t="s">
        <v>1073</v>
      </c>
      <c r="M6" s="36"/>
      <c r="N6" s="20" t="s">
        <v>705</v>
      </c>
      <c r="O6" s="59"/>
      <c r="P6" s="20" t="s">
        <v>981</v>
      </c>
      <c r="Q6" s="36"/>
      <c r="R6" s="24" t="s">
        <v>669</v>
      </c>
      <c r="S6" s="20" t="s">
        <v>890</v>
      </c>
      <c r="T6" s="20" t="s">
        <v>708</v>
      </c>
    </row>
    <row r="7" spans="1:20" s="16" customFormat="1" ht="95.25" customHeight="1" x14ac:dyDescent="0.25">
      <c r="A7" s="22" t="s">
        <v>861</v>
      </c>
      <c r="B7" s="21" t="s">
        <v>418</v>
      </c>
      <c r="C7" s="20" t="s">
        <v>552</v>
      </c>
      <c r="D7" s="21" t="s">
        <v>535</v>
      </c>
      <c r="E7" s="21" t="s">
        <v>535</v>
      </c>
      <c r="F7" s="20" t="s">
        <v>102</v>
      </c>
      <c r="G7" s="36"/>
      <c r="H7" s="20" t="s">
        <v>110</v>
      </c>
      <c r="I7" s="36"/>
      <c r="J7" s="36"/>
      <c r="K7" s="20" t="s">
        <v>665</v>
      </c>
      <c r="L7" s="20" t="s">
        <v>665</v>
      </c>
      <c r="M7" s="36"/>
      <c r="N7" s="21" t="s">
        <v>724</v>
      </c>
      <c r="O7" s="20"/>
      <c r="P7" s="20" t="s">
        <v>982</v>
      </c>
      <c r="Q7" s="36"/>
      <c r="R7" s="24" t="s">
        <v>669</v>
      </c>
      <c r="S7" s="20" t="s">
        <v>890</v>
      </c>
      <c r="T7" s="20" t="s">
        <v>708</v>
      </c>
    </row>
    <row r="8" spans="1:20" s="16" customFormat="1" ht="52.5" customHeight="1" x14ac:dyDescent="0.25">
      <c r="A8" s="23" t="s">
        <v>801</v>
      </c>
      <c r="B8" s="20" t="s">
        <v>551</v>
      </c>
      <c r="C8" s="20" t="s">
        <v>552</v>
      </c>
      <c r="D8" s="21" t="s">
        <v>626</v>
      </c>
      <c r="E8" s="21" t="s">
        <v>626</v>
      </c>
      <c r="F8" s="20" t="s">
        <v>104</v>
      </c>
      <c r="G8" s="36"/>
      <c r="H8" s="20" t="s">
        <v>348</v>
      </c>
      <c r="I8" s="23">
        <v>0</v>
      </c>
      <c r="J8" s="23">
        <v>20</v>
      </c>
      <c r="K8" s="25" t="s">
        <v>606</v>
      </c>
      <c r="L8" s="25" t="s">
        <v>606</v>
      </c>
      <c r="M8" s="23" t="s">
        <v>226</v>
      </c>
      <c r="N8" s="20" t="s">
        <v>727</v>
      </c>
      <c r="O8" s="20"/>
      <c r="P8" s="21" t="s">
        <v>986</v>
      </c>
      <c r="Q8" s="36"/>
      <c r="R8" s="24" t="s">
        <v>669</v>
      </c>
      <c r="S8" s="20" t="s">
        <v>894</v>
      </c>
      <c r="T8" s="20" t="s">
        <v>708</v>
      </c>
    </row>
    <row r="9" spans="1:20" s="10" customFormat="1" ht="76.5" customHeight="1" x14ac:dyDescent="0.25">
      <c r="A9" s="23" t="s">
        <v>860</v>
      </c>
      <c r="B9" s="20" t="s">
        <v>419</v>
      </c>
      <c r="C9" s="20" t="s">
        <v>552</v>
      </c>
      <c r="D9" s="21" t="s">
        <v>536</v>
      </c>
      <c r="E9" s="21" t="s">
        <v>536</v>
      </c>
      <c r="F9" s="20" t="s">
        <v>104</v>
      </c>
      <c r="G9" s="36"/>
      <c r="H9" s="20" t="s">
        <v>348</v>
      </c>
      <c r="I9" s="23">
        <v>0</v>
      </c>
      <c r="J9" s="23">
        <v>5000</v>
      </c>
      <c r="K9" s="22" t="s">
        <v>657</v>
      </c>
      <c r="L9" s="22" t="s">
        <v>657</v>
      </c>
      <c r="M9" s="23" t="s">
        <v>42</v>
      </c>
      <c r="N9" s="20" t="s">
        <v>725</v>
      </c>
      <c r="O9" s="45"/>
      <c r="P9" s="21" t="s">
        <v>983</v>
      </c>
      <c r="Q9" s="36"/>
      <c r="R9" s="24" t="s">
        <v>669</v>
      </c>
      <c r="S9" s="20" t="s">
        <v>891</v>
      </c>
      <c r="T9" s="20" t="s">
        <v>708</v>
      </c>
    </row>
    <row r="10" spans="1:20" ht="39" customHeight="1" x14ac:dyDescent="0.25">
      <c r="A10" s="23" t="s">
        <v>859</v>
      </c>
      <c r="B10" s="20" t="s">
        <v>420</v>
      </c>
      <c r="C10" s="20" t="s">
        <v>552</v>
      </c>
      <c r="D10" s="21" t="s">
        <v>537</v>
      </c>
      <c r="E10" s="21" t="s">
        <v>537</v>
      </c>
      <c r="F10" s="20" t="s">
        <v>104</v>
      </c>
      <c r="G10" s="36"/>
      <c r="H10" s="20" t="s">
        <v>348</v>
      </c>
      <c r="I10" s="23">
        <v>0</v>
      </c>
      <c r="J10" s="23">
        <v>10</v>
      </c>
      <c r="K10" s="25" t="s">
        <v>606</v>
      </c>
      <c r="L10" s="25" t="s">
        <v>606</v>
      </c>
      <c r="M10" s="23" t="s">
        <v>876</v>
      </c>
      <c r="N10" s="20" t="s">
        <v>726</v>
      </c>
      <c r="O10" s="20"/>
      <c r="P10" s="21" t="s">
        <v>984</v>
      </c>
      <c r="Q10" s="36"/>
      <c r="R10" s="24" t="s">
        <v>669</v>
      </c>
      <c r="S10" s="20" t="s">
        <v>891</v>
      </c>
      <c r="T10" s="20" t="s">
        <v>708</v>
      </c>
    </row>
    <row r="11" spans="1:20" s="10" customFormat="1" ht="123.75" customHeight="1" x14ac:dyDescent="0.25">
      <c r="A11" s="23" t="s">
        <v>824</v>
      </c>
      <c r="B11" s="24" t="s">
        <v>432</v>
      </c>
      <c r="C11" s="20" t="s">
        <v>552</v>
      </c>
      <c r="D11" s="24" t="s">
        <v>595</v>
      </c>
      <c r="E11" s="24" t="s">
        <v>595</v>
      </c>
      <c r="F11" s="20" t="s">
        <v>102</v>
      </c>
      <c r="G11" s="36"/>
      <c r="H11" s="20" t="s">
        <v>110</v>
      </c>
      <c r="I11" s="36"/>
      <c r="J11" s="36"/>
      <c r="K11" s="23" t="s">
        <v>1040</v>
      </c>
      <c r="L11" s="23" t="s">
        <v>1040</v>
      </c>
      <c r="M11" s="36"/>
      <c r="N11" s="32"/>
      <c r="O11" s="23" t="s">
        <v>769</v>
      </c>
      <c r="P11" s="32" t="s">
        <v>994</v>
      </c>
      <c r="Q11" s="36"/>
      <c r="R11" s="24" t="s">
        <v>669</v>
      </c>
      <c r="S11" s="24" t="s">
        <v>1027</v>
      </c>
      <c r="T11" s="20" t="s">
        <v>708</v>
      </c>
    </row>
  </sheetData>
  <autoFilter ref="A1:T1"/>
  <sortState ref="A2:T14">
    <sortCondition ref="B2:B14"/>
  </sortState>
  <phoneticPr fontId="20" type="noConversion"/>
  <conditionalFormatting sqref="H7 H9:H10 A9:F10 A7:F7">
    <cfRule type="expression" dxfId="507" priority="87">
      <formula>IF(A7 ="",TRUE,FALSE)</formula>
    </cfRule>
  </conditionalFormatting>
  <conditionalFormatting sqref="I7:J7">
    <cfRule type="expression" dxfId="506" priority="89">
      <formula>IF(I7&lt;&gt;"",IF(J7&lt;&gt;"",IF(J7&lt;I7,TRUE,FALSE),FALSE),FALSE)</formula>
    </cfRule>
  </conditionalFormatting>
  <conditionalFormatting sqref="H5 A5:F5">
    <cfRule type="expression" dxfId="505" priority="72">
      <formula>IF(A5 ="",TRUE,FALSE)</formula>
    </cfRule>
  </conditionalFormatting>
  <conditionalFormatting sqref="I5:J5">
    <cfRule type="expression" dxfId="504" priority="73">
      <formula>IF(I5&lt;&gt;"",IF(J5&lt;&gt;"",IF(J5&lt;I5,TRUE,FALSE),FALSE),FALSE)</formula>
    </cfRule>
  </conditionalFormatting>
  <conditionalFormatting sqref="S5">
    <cfRule type="expression" dxfId="503" priority="71">
      <formula>IF(#REF!&lt;&gt;"",IF(#REF!="",TRUE,FALSE),FALSE)</formula>
    </cfRule>
  </conditionalFormatting>
  <conditionalFormatting sqref="I9:J9">
    <cfRule type="expression" dxfId="502" priority="64">
      <formula>IF(I9&lt;&gt;"",IF(J9&lt;&gt;"",IF(J9&lt;I9,TRUE,FALSE),FALSE),FALSE)</formula>
    </cfRule>
  </conditionalFormatting>
  <conditionalFormatting sqref="I10:J10">
    <cfRule type="expression" dxfId="501" priority="62">
      <formula>IF(I10&lt;&gt;"",IF(J10&lt;&gt;"",IF(J10&lt;I10,TRUE,FALSE),FALSE),FALSE)</formula>
    </cfRule>
  </conditionalFormatting>
  <conditionalFormatting sqref="A11">
    <cfRule type="expression" dxfId="500" priority="53">
      <formula>IF($A11="",TRUE,FALSE)</formula>
    </cfRule>
    <cfRule type="expression" dxfId="499" priority="55">
      <formula>IF(LEN($A11)&gt;30,TRUE,FALSE)</formula>
    </cfRule>
  </conditionalFormatting>
  <conditionalFormatting sqref="D11 B11 F11 H11">
    <cfRule type="expression" dxfId="498" priority="54">
      <formula>IF(B11 ="",TRUE,FALSE)</formula>
    </cfRule>
  </conditionalFormatting>
  <conditionalFormatting sqref="I11:J11">
    <cfRule type="expression" dxfId="497" priority="56">
      <formula>IF(I11&lt;&gt;"",IF(J11&lt;&gt;"",IF(J11&lt;I11,TRUE,FALSE),FALSE),FALSE)</formula>
    </cfRule>
  </conditionalFormatting>
  <conditionalFormatting sqref="C11">
    <cfRule type="expression" dxfId="496" priority="52">
      <formula>IF(C11 ="",TRUE,FALSE)</formula>
    </cfRule>
  </conditionalFormatting>
  <conditionalFormatting sqref="E11">
    <cfRule type="expression" dxfId="495" priority="51">
      <formula>IF(E11 ="",TRUE,FALSE)</formula>
    </cfRule>
  </conditionalFormatting>
  <conditionalFormatting sqref="A4">
    <cfRule type="expression" dxfId="494" priority="46">
      <formula>IF($A4="",TRUE,FALSE)</formula>
    </cfRule>
    <cfRule type="expression" dxfId="493" priority="48">
      <formula>IF(LEN($A4)&gt;30,TRUE,FALSE)</formula>
    </cfRule>
  </conditionalFormatting>
  <conditionalFormatting sqref="B4:F4">
    <cfRule type="expression" dxfId="492" priority="47">
      <formula>IF(B4 ="",TRUE,FALSE)</formula>
    </cfRule>
  </conditionalFormatting>
  <conditionalFormatting sqref="S4">
    <cfRule type="expression" dxfId="491" priority="45">
      <formula>IF(#REF!&lt;&gt;"",IF(#REF!="",TRUE,FALSE),FALSE)</formula>
    </cfRule>
  </conditionalFormatting>
  <conditionalFormatting sqref="H4">
    <cfRule type="expression" dxfId="490" priority="40">
      <formula>IF(H4 ="",TRUE,FALSE)</formula>
    </cfRule>
  </conditionalFormatting>
  <conditionalFormatting sqref="I4:J4">
    <cfRule type="expression" dxfId="489" priority="41">
      <formula>IF(I4&lt;&gt;"",IF(J4&lt;&gt;"",IF(J4&lt;I4,TRUE,FALSE),FALSE),FALSE)</formula>
    </cfRule>
  </conditionalFormatting>
  <conditionalFormatting sqref="A2">
    <cfRule type="expression" dxfId="488" priority="33">
      <formula>IF($A2="",TRUE,FALSE)</formula>
    </cfRule>
    <cfRule type="expression" dxfId="487" priority="35">
      <formula>IF(LEN($A2)&gt;30,TRUE,FALSE)</formula>
    </cfRule>
  </conditionalFormatting>
  <conditionalFormatting sqref="B2 F2 H2">
    <cfRule type="expression" dxfId="486" priority="34">
      <formula>IF(B2 ="",TRUE,FALSE)</formula>
    </cfRule>
  </conditionalFormatting>
  <conditionalFormatting sqref="I2:J2">
    <cfRule type="expression" dxfId="485" priority="36">
      <formula>IF(I2&lt;&gt;"",IF(J2&lt;&gt;"",IF(J2&lt;I2,TRUE,FALSE),FALSE),FALSE)</formula>
    </cfRule>
  </conditionalFormatting>
  <conditionalFormatting sqref="C2">
    <cfRule type="expression" dxfId="484" priority="32">
      <formula>IF(C2 ="",TRUE,FALSE)</formula>
    </cfRule>
  </conditionalFormatting>
  <conditionalFormatting sqref="H3 A3:F3">
    <cfRule type="expression" dxfId="483" priority="29">
      <formula>IF(A3 ="",TRUE,FALSE)</formula>
    </cfRule>
  </conditionalFormatting>
  <conditionalFormatting sqref="I3:J3">
    <cfRule type="expression" dxfId="482" priority="25">
      <formula>IF(I3&lt;&gt;"",IF(J3&lt;&gt;"",IF(J3&lt;I3,TRUE,FALSE),FALSE),FALSE)</formula>
    </cfRule>
  </conditionalFormatting>
  <conditionalFormatting sqref="H8 A8:F8">
    <cfRule type="expression" dxfId="481" priority="20">
      <formula>IF(A8 ="",TRUE,FALSE)</formula>
    </cfRule>
  </conditionalFormatting>
  <conditionalFormatting sqref="I8:J8">
    <cfRule type="expression" dxfId="480" priority="21">
      <formula>IF(I8&lt;&gt;"",IF(J8&lt;&gt;"",IF(J8&lt;I8,TRUE,FALSE),FALSE),FALSE)</formula>
    </cfRule>
  </conditionalFormatting>
  <conditionalFormatting sqref="A6">
    <cfRule type="expression" dxfId="479" priority="2">
      <formula>IF($A6="",TRUE,FALSE)</formula>
    </cfRule>
    <cfRule type="expression" dxfId="478" priority="4">
      <formula>IF(LEN($A6)&gt;30,TRUE,FALSE)</formula>
    </cfRule>
  </conditionalFormatting>
  <conditionalFormatting sqref="H6 B6:F6">
    <cfRule type="expression" dxfId="477" priority="3">
      <formula>IF(B6 ="",TRUE,FALSE)</formula>
    </cfRule>
  </conditionalFormatting>
  <conditionalFormatting sqref="I6:J6">
    <cfRule type="expression" dxfId="476" priority="5">
      <formula>IF(I6&lt;&gt;"",IF(J6&lt;&gt;"",IF(J6&lt;I6,TRUE,FALSE),FALSE),FALSE)</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90" id="{16DD18FD-81D7-4918-905E-84090FCBDB90}">
            <xm:f>IF($F7=REFERENCE!$C$2,IF($H7=REFERENCE!$C$10,IF($G7="",TRUE,FALSE),FALSE),FALSE)</xm:f>
            <x14:dxf>
              <fill>
                <patternFill>
                  <bgColor rgb="FFFF0000"/>
                </patternFill>
              </fill>
            </x14:dxf>
          </x14:cfRule>
          <xm:sqref>G7 G9:G10</xm:sqref>
        </x14:conditionalFormatting>
        <x14:conditionalFormatting xmlns:xm="http://schemas.microsoft.com/office/excel/2006/main">
          <x14:cfRule type="expression" priority="91" id="{8A805C1C-E74E-47C4-A2E1-9DC66863768E}">
            <xm:f>IF($F7=REFERENCE!$C$3,IF($H7=REFERENCE!$C$10,IF($I7="",TRUE,FALSE),FALSE),FALSE)</xm:f>
            <x14:dxf>
              <fill>
                <patternFill>
                  <bgColor rgb="FFFFC000"/>
                </patternFill>
              </fill>
            </x14:dxf>
          </x14:cfRule>
          <xm:sqref>I7:J7</xm:sqref>
        </x14:conditionalFormatting>
        <x14:conditionalFormatting xmlns:xm="http://schemas.microsoft.com/office/excel/2006/main">
          <x14:cfRule type="expression" priority="92" id="{E5A2DCFA-64F8-42DF-877F-99C8576700CA}">
            <xm:f>IF($K7="",IF($H7=REFERENCE!$C$11,TRUE,IF($H7=REFERENCE!$C$12,TRUE,FALSE)),FALSE)</xm:f>
            <x14:dxf>
              <fill>
                <patternFill>
                  <bgColor rgb="FFFFFF00"/>
                </patternFill>
              </fill>
            </x14:dxf>
          </x14:cfRule>
          <xm:sqref>K7</xm:sqref>
        </x14:conditionalFormatting>
        <x14:conditionalFormatting xmlns:xm="http://schemas.microsoft.com/office/excel/2006/main">
          <x14:cfRule type="expression" priority="83" id="{5E38A2D0-3A36-4C18-BBB0-8960794F9D07}">
            <xm:f>IF($K7="",IF($H7=REFERENCE!$C$11,TRUE,IF($H7=REFERENCE!$C$12,TRUE,FALSE)),FALSE)</xm:f>
            <x14:dxf>
              <fill>
                <patternFill>
                  <bgColor rgb="FFFFFF00"/>
                </patternFill>
              </fill>
            </x14:dxf>
          </x14:cfRule>
          <xm:sqref>L7</xm:sqref>
        </x14:conditionalFormatting>
        <x14:conditionalFormatting xmlns:xm="http://schemas.microsoft.com/office/excel/2006/main">
          <x14:cfRule type="expression" priority="78" id="{5CFF673E-9B68-46B1-81B7-0AB9458DFBE5}">
            <xm:f>IF($K10="",IF($H10=REFERENCE!$C$11,TRUE,IF($H10=REFERENCE!$C$12,TRUE,FALSE)),FALSE)</xm:f>
            <x14:dxf>
              <fill>
                <patternFill>
                  <bgColor rgb="FFFFFF00"/>
                </patternFill>
              </fill>
            </x14:dxf>
          </x14:cfRule>
          <xm:sqref>K10</xm:sqref>
        </x14:conditionalFormatting>
        <x14:conditionalFormatting xmlns:xm="http://schemas.microsoft.com/office/excel/2006/main">
          <x14:cfRule type="expression" priority="77" id="{26A4D133-E098-441F-9955-721106D3D049}">
            <xm:f>IF($K10="",IF($H10=REFERENCE!$C$11,TRUE,IF($H10=REFERENCE!$C$12,TRUE,FALSE)),FALSE)</xm:f>
            <x14:dxf>
              <fill>
                <patternFill>
                  <bgColor rgb="FFFFFF00"/>
                </patternFill>
              </fill>
            </x14:dxf>
          </x14:cfRule>
          <xm:sqref>L10</xm:sqref>
        </x14:conditionalFormatting>
        <x14:conditionalFormatting xmlns:xm="http://schemas.microsoft.com/office/excel/2006/main">
          <x14:cfRule type="expression" priority="74" id="{C36A2BCF-817A-4344-B13F-CA312A909157}">
            <xm:f>IF($F5=REFERENCE!$C$2,IF($H5=REFERENCE!$C$10,IF($G5="",TRUE,FALSE),FALSE),FALSE)</xm:f>
            <x14:dxf>
              <fill>
                <patternFill>
                  <bgColor rgb="FFFF0000"/>
                </patternFill>
              </fill>
            </x14:dxf>
          </x14:cfRule>
          <xm:sqref>G5</xm:sqref>
        </x14:conditionalFormatting>
        <x14:conditionalFormatting xmlns:xm="http://schemas.microsoft.com/office/excel/2006/main">
          <x14:cfRule type="expression" priority="75" id="{5B1B468A-4B01-402A-A7CE-071F30F197F5}">
            <xm:f>IF($F5=REFERENCE!$C$3,IF($H5=REFERENCE!$C$10,IF($I5="",TRUE,FALSE),FALSE),FALSE)</xm:f>
            <x14:dxf>
              <fill>
                <patternFill>
                  <bgColor rgb="FFFFC000"/>
                </patternFill>
              </fill>
            </x14:dxf>
          </x14:cfRule>
          <xm:sqref>I5:J5</xm:sqref>
        </x14:conditionalFormatting>
        <x14:conditionalFormatting xmlns:xm="http://schemas.microsoft.com/office/excel/2006/main">
          <x14:cfRule type="expression" priority="76" id="{FEC94E7F-2601-4E1A-AC89-D844A52881E6}">
            <xm:f>IF($K5="",IF($H5=REFERENCE!$C$11,TRUE,IF($H5=REFERENCE!$C$12,TRUE,FALSE)),FALSE)</xm:f>
            <x14:dxf>
              <fill>
                <patternFill>
                  <bgColor rgb="FFFFFF00"/>
                </patternFill>
              </fill>
            </x14:dxf>
          </x14:cfRule>
          <xm:sqref>K5:L5</xm:sqref>
        </x14:conditionalFormatting>
        <x14:conditionalFormatting xmlns:xm="http://schemas.microsoft.com/office/excel/2006/main">
          <x14:cfRule type="expression" priority="70" id="{85F71B2C-CF1E-4906-84DE-0182F7D7CA53}">
            <xm:f>IF(AND(LEN(S5)&gt;0, ISERROR(MATCH(S5,REFERENCE!$C$19:$C$37,0))), TRUE, FALSE)</xm:f>
            <x14:dxf>
              <fill>
                <patternFill>
                  <bgColor rgb="FFFF0000"/>
                </patternFill>
              </fill>
            </x14:dxf>
          </x14:cfRule>
          <xm:sqref>S5</xm:sqref>
        </x14:conditionalFormatting>
        <x14:conditionalFormatting xmlns:xm="http://schemas.microsoft.com/office/excel/2006/main">
          <x14:cfRule type="expression" priority="65" id="{87DDE23B-33D5-4467-95BF-51661DBC0253}">
            <xm:f>IF($F9=REFERENCE!$C$3,IF($H9=REFERENCE!$C$10,IF($I9="",TRUE,FALSE),FALSE),FALSE)</xm:f>
            <x14:dxf>
              <fill>
                <patternFill>
                  <bgColor rgb="FFFFC000"/>
                </patternFill>
              </fill>
            </x14:dxf>
          </x14:cfRule>
          <xm:sqref>I9:J9</xm:sqref>
        </x14:conditionalFormatting>
        <x14:conditionalFormatting xmlns:xm="http://schemas.microsoft.com/office/excel/2006/main">
          <x14:cfRule type="expression" priority="63" id="{7524F78A-E63A-4756-BCE1-C40A6E4D7E01}">
            <xm:f>IF($F10=REFERENCE!$C$3,IF($H10=REFERENCE!$C$10,IF($I10="",TRUE,FALSE),FALSE),FALSE)</xm:f>
            <x14:dxf>
              <fill>
                <patternFill>
                  <bgColor rgb="FFFFC000"/>
                </patternFill>
              </fill>
            </x14:dxf>
          </x14:cfRule>
          <xm:sqref>I10:J10</xm:sqref>
        </x14:conditionalFormatting>
        <x14:conditionalFormatting xmlns:xm="http://schemas.microsoft.com/office/excel/2006/main">
          <x14:cfRule type="expression" priority="93" id="{8D0B2CE6-56C6-40FF-9CE4-A0F8250FF9C5}">
            <xm:f>IF('CORE (61)'!$K6="",IF('CORE (61)'!$H6=REFERENCE!$C$11,TRUE,IF('CORE (61)'!$H6=REFERENCE!$C$12,TRUE,FALSE)),FALSE)</xm:f>
            <x14:dxf>
              <fill>
                <patternFill>
                  <bgColor rgb="FFFFFF00"/>
                </patternFill>
              </fill>
            </x14:dxf>
          </x14:cfRule>
          <xm:sqref>K9:L9</xm:sqref>
        </x14:conditionalFormatting>
        <x14:conditionalFormatting xmlns:xm="http://schemas.microsoft.com/office/excel/2006/main">
          <x14:cfRule type="expression" priority="57" id="{53FBF025-73B8-44C5-A01C-34245E363B2D}">
            <xm:f>IF($F11=REFERENCE!$C$2,IF($H11=REFERENCE!$C$10,IF($G11="",TRUE,FALSE),FALSE),FALSE)</xm:f>
            <x14:dxf>
              <fill>
                <patternFill>
                  <bgColor rgb="FFFF0000"/>
                </patternFill>
              </fill>
            </x14:dxf>
          </x14:cfRule>
          <xm:sqref>G11</xm:sqref>
        </x14:conditionalFormatting>
        <x14:conditionalFormatting xmlns:xm="http://schemas.microsoft.com/office/excel/2006/main">
          <x14:cfRule type="expression" priority="58" id="{03565844-7057-4925-96E9-CA31663797F9}">
            <xm:f>IF($F11=REFERENCE!$C$3,IF($H11=REFERENCE!$C$10,IF($I11="",TRUE,FALSE),FALSE),FALSE)</xm:f>
            <x14:dxf>
              <fill>
                <patternFill>
                  <bgColor rgb="FFFFC000"/>
                </patternFill>
              </fill>
            </x14:dxf>
          </x14:cfRule>
          <xm:sqref>I11:J11</xm:sqref>
        </x14:conditionalFormatting>
        <x14:conditionalFormatting xmlns:xm="http://schemas.microsoft.com/office/excel/2006/main">
          <x14:cfRule type="expression" priority="59" id="{2258FD54-16F8-44E2-B461-95C4CA59AD49}">
            <xm:f>IF($K11="",IF($H11=REFERENCE!$C$11,TRUE,IF($H11=REFERENCE!$C$12,TRUE,FALSE)),FALSE)</xm:f>
            <x14:dxf>
              <fill>
                <patternFill>
                  <bgColor rgb="FFFFFF00"/>
                </patternFill>
              </fill>
            </x14:dxf>
          </x14:cfRule>
          <xm:sqref>K11</xm:sqref>
        </x14:conditionalFormatting>
        <x14:conditionalFormatting xmlns:xm="http://schemas.microsoft.com/office/excel/2006/main">
          <x14:cfRule type="expression" priority="49" id="{042967DA-0BCC-4503-AF6A-D77DE5E97D56}">
            <xm:f>IF($F4=REFERENCE!$C$2,IF($H4=REFERENCE!$C$10,IF($G4="",TRUE,FALSE),FALSE),FALSE)</xm:f>
            <x14:dxf>
              <fill>
                <patternFill>
                  <bgColor rgb="FFFF0000"/>
                </patternFill>
              </fill>
            </x14:dxf>
          </x14:cfRule>
          <xm:sqref>G4</xm:sqref>
        </x14:conditionalFormatting>
        <x14:conditionalFormatting xmlns:xm="http://schemas.microsoft.com/office/excel/2006/main">
          <x14:cfRule type="expression" priority="44" id="{DCA8FD87-64EE-43B7-9166-E79C43C9074E}">
            <xm:f>IF(AND(LEN(S4)&gt;0, ISERROR(MATCH(S4,REFERENCE!$C$19:$C$37,0))), TRUE, FALSE)</xm:f>
            <x14:dxf>
              <fill>
                <patternFill>
                  <bgColor rgb="FFFF0000"/>
                </patternFill>
              </fill>
            </x14:dxf>
          </x14:cfRule>
          <xm:sqref>S4</xm:sqref>
        </x14:conditionalFormatting>
        <x14:conditionalFormatting xmlns:xm="http://schemas.microsoft.com/office/excel/2006/main">
          <x14:cfRule type="expression" priority="42" id="{BFD8F1EE-6E18-4992-8593-4F6064F8B610}">
            <xm:f>IF($F4=REFERENCE!$C$3,IF($H4=REFERENCE!$C$10,IF($I4="",TRUE,FALSE),FALSE),FALSE)</xm:f>
            <x14:dxf>
              <fill>
                <patternFill>
                  <bgColor rgb="FFFFC000"/>
                </patternFill>
              </fill>
            </x14:dxf>
          </x14:cfRule>
          <xm:sqref>I4:J4</xm:sqref>
        </x14:conditionalFormatting>
        <x14:conditionalFormatting xmlns:xm="http://schemas.microsoft.com/office/excel/2006/main">
          <x14:cfRule type="expression" priority="43" id="{014B315F-69FC-4A60-B8AF-0F9C53CD519E}">
            <xm:f>IF($K4="",IF($H4=REFERENCE!$C$11,TRUE,IF($H4=REFERENCE!$C$12,TRUE,FALSE)),FALSE)</xm:f>
            <x14:dxf>
              <fill>
                <patternFill>
                  <bgColor rgb="FFFFFF00"/>
                </patternFill>
              </fill>
            </x14:dxf>
          </x14:cfRule>
          <xm:sqref>K4:L4</xm:sqref>
        </x14:conditionalFormatting>
        <x14:conditionalFormatting xmlns:xm="http://schemas.microsoft.com/office/excel/2006/main">
          <x14:cfRule type="expression" priority="37" id="{6F0CBCBE-6CEE-45ED-88CB-D417293E7D5A}">
            <xm:f>IF($F2=REFERENCE!$C$2,IF($H2=REFERENCE!$C$10,IF($G2="",TRUE,FALSE),FALSE),FALSE)</xm:f>
            <x14:dxf>
              <fill>
                <patternFill>
                  <bgColor rgb="FFFF0000"/>
                </patternFill>
              </fill>
            </x14:dxf>
          </x14:cfRule>
          <xm:sqref>G2</xm:sqref>
        </x14:conditionalFormatting>
        <x14:conditionalFormatting xmlns:xm="http://schemas.microsoft.com/office/excel/2006/main">
          <x14:cfRule type="expression" priority="38" id="{457DBBC2-C50A-47C8-8C1B-F927EB92C47E}">
            <xm:f>IF($F2=REFERENCE!$C$3,IF($H2=REFERENCE!$C$10,IF($I2="",TRUE,FALSE),FALSE),FALSE)</xm:f>
            <x14:dxf>
              <fill>
                <patternFill>
                  <bgColor rgb="FFFFC000"/>
                </patternFill>
              </fill>
            </x14:dxf>
          </x14:cfRule>
          <xm:sqref>I2:J2</xm:sqref>
        </x14:conditionalFormatting>
        <x14:conditionalFormatting xmlns:xm="http://schemas.microsoft.com/office/excel/2006/main">
          <x14:cfRule type="expression" priority="39" id="{CB34C046-95A3-41E3-B1F6-D8EE5AAE3301}">
            <xm:f>IF($K2="",IF($H2=REFERENCE!$C$11,TRUE,IF($H2=REFERENCE!$C$12,TRUE,FALSE)),FALSE)</xm:f>
            <x14:dxf>
              <fill>
                <patternFill>
                  <bgColor rgb="FFFFFF00"/>
                </patternFill>
              </fill>
            </x14:dxf>
          </x14:cfRule>
          <xm:sqref>K2</xm:sqref>
        </x14:conditionalFormatting>
        <x14:conditionalFormatting xmlns:xm="http://schemas.microsoft.com/office/excel/2006/main">
          <x14:cfRule type="expression" priority="31" id="{045865D3-87B0-4E90-8E3B-44D4545611F8}">
            <xm:f>IF($K2="",IF($H2=REFERENCE!$C$11,TRUE,IF($H2=REFERENCE!$C$12,TRUE,FALSE)),FALSE)</xm:f>
            <x14:dxf>
              <fill>
                <patternFill>
                  <bgColor rgb="FFFFFF00"/>
                </patternFill>
              </fill>
            </x14:dxf>
          </x14:cfRule>
          <xm:sqref>L2</xm:sqref>
        </x14:conditionalFormatting>
        <x14:conditionalFormatting xmlns:xm="http://schemas.microsoft.com/office/excel/2006/main">
          <x14:cfRule type="expression" priority="30" id="{F27C02DB-FF6F-4D48-9B68-359251E974E8}">
            <xm:f>IF($F3=REFERENCE!$C$2,IF($H3=REFERENCE!$C$10,IF($G3="",TRUE,FALSE),FALSE),FALSE)</xm:f>
            <x14:dxf>
              <fill>
                <patternFill>
                  <bgColor rgb="FFFF0000"/>
                </patternFill>
              </fill>
            </x14:dxf>
          </x14:cfRule>
          <xm:sqref>G3</xm:sqref>
        </x14:conditionalFormatting>
        <x14:conditionalFormatting xmlns:xm="http://schemas.microsoft.com/office/excel/2006/main">
          <x14:cfRule type="expression" priority="28" id="{E8CC56C3-FB21-4674-8DDC-A4D332512AAB}">
            <xm:f>IF($K3="",IF($H3=REFERENCE!$C$11,TRUE,IF($H3=REFERENCE!$C$12,TRUE,FALSE)),FALSE)</xm:f>
            <x14:dxf>
              <fill>
                <patternFill>
                  <bgColor rgb="FFFFFF00"/>
                </patternFill>
              </fill>
            </x14:dxf>
          </x14:cfRule>
          <xm:sqref>K3</xm:sqref>
        </x14:conditionalFormatting>
        <x14:conditionalFormatting xmlns:xm="http://schemas.microsoft.com/office/excel/2006/main">
          <x14:cfRule type="expression" priority="27" id="{DDDAD770-D6FC-4CBD-B548-BD70E59290DB}">
            <xm:f>IF($K3="",IF($H3=REFERENCE!$C$11,TRUE,IF($H3=REFERENCE!$C$12,TRUE,FALSE)),FALSE)</xm:f>
            <x14:dxf>
              <fill>
                <patternFill>
                  <bgColor rgb="FFFFFF00"/>
                </patternFill>
              </fill>
            </x14:dxf>
          </x14:cfRule>
          <xm:sqref>L3</xm:sqref>
        </x14:conditionalFormatting>
        <x14:conditionalFormatting xmlns:xm="http://schemas.microsoft.com/office/excel/2006/main">
          <x14:cfRule type="expression" priority="26" id="{1121407B-B60F-4C53-B946-C189FB1384A4}">
            <xm:f>IF($F3=REFERENCE!$C$3,IF($H3=REFERENCE!$C$10,IF($I3="",TRUE,FALSE),FALSE),FALSE)</xm:f>
            <x14:dxf>
              <fill>
                <patternFill>
                  <bgColor rgb="FFFFC000"/>
                </patternFill>
              </fill>
            </x14:dxf>
          </x14:cfRule>
          <xm:sqref>I3:J3</xm:sqref>
        </x14:conditionalFormatting>
        <x14:conditionalFormatting xmlns:xm="http://schemas.microsoft.com/office/excel/2006/main">
          <x14:cfRule type="expression" priority="18" id="{F09865D3-46B9-41C9-8BFB-D0450BF266B1}">
            <xm:f>IF($K8="",IF($H8=REFERENCE!$C$11,TRUE,IF($H8=REFERENCE!$C$12,TRUE,FALSE)),FALSE)</xm:f>
            <x14:dxf>
              <fill>
                <patternFill>
                  <bgColor rgb="FFFFFF00"/>
                </patternFill>
              </fill>
            </x14:dxf>
          </x14:cfRule>
          <xm:sqref>L8</xm:sqref>
        </x14:conditionalFormatting>
        <x14:conditionalFormatting xmlns:xm="http://schemas.microsoft.com/office/excel/2006/main">
          <x14:cfRule type="expression" priority="22" id="{96DAB248-3D07-4314-BAD9-302286AC85CB}">
            <xm:f>IF($F8=REFERENCE!$C$2,IF($H8=REFERENCE!$C$10,IF($G8="",TRUE,FALSE),FALSE),FALSE)</xm:f>
            <x14:dxf>
              <fill>
                <patternFill>
                  <bgColor rgb="FFFF0000"/>
                </patternFill>
              </fill>
            </x14:dxf>
          </x14:cfRule>
          <xm:sqref>G8</xm:sqref>
        </x14:conditionalFormatting>
        <x14:conditionalFormatting xmlns:xm="http://schemas.microsoft.com/office/excel/2006/main">
          <x14:cfRule type="expression" priority="23" id="{61AF4A0B-EB90-418C-951D-3061E77CCAA9}">
            <xm:f>IF($F8=REFERENCE!$C$3,IF($H8=REFERENCE!$C$10,IF($I8="",TRUE,FALSE),FALSE),FALSE)</xm:f>
            <x14:dxf>
              <fill>
                <patternFill>
                  <bgColor rgb="FFFFC000"/>
                </patternFill>
              </fill>
            </x14:dxf>
          </x14:cfRule>
          <xm:sqref>I8:J8</xm:sqref>
        </x14:conditionalFormatting>
        <x14:conditionalFormatting xmlns:xm="http://schemas.microsoft.com/office/excel/2006/main">
          <x14:cfRule type="expression" priority="19" id="{197C4A61-592E-438F-8B08-6C5896D4D28F}">
            <xm:f>IF($K8="",IF($H8=REFERENCE!$C$11,TRUE,IF($H8=REFERENCE!$C$12,TRUE,FALSE)),FALSE)</xm:f>
            <x14:dxf>
              <fill>
                <patternFill>
                  <bgColor rgb="FFFFFF00"/>
                </patternFill>
              </fill>
            </x14:dxf>
          </x14:cfRule>
          <xm:sqref>K8</xm:sqref>
        </x14:conditionalFormatting>
        <x14:conditionalFormatting xmlns:xm="http://schemas.microsoft.com/office/excel/2006/main">
          <x14:cfRule type="expression" priority="17" id="{6A154865-6D40-4E8B-AE3C-DF9C743AE9D9}">
            <xm:f>IF($K11="",IF($H11=REFERENCE!$C$11,TRUE,IF($H11=REFERENCE!$C$12,TRUE,FALSE)),FALSE)</xm:f>
            <x14:dxf>
              <fill>
                <patternFill>
                  <bgColor rgb="FFFFFF00"/>
                </patternFill>
              </fill>
            </x14:dxf>
          </x14:cfRule>
          <xm:sqref>L11</xm:sqref>
        </x14:conditionalFormatting>
        <x14:conditionalFormatting xmlns:xm="http://schemas.microsoft.com/office/excel/2006/main">
          <x14:cfRule type="expression" priority="6" id="{32020F20-9EF5-442F-AFC7-4ED54AE62DA4}">
            <xm:f>IF($F6=REFERENCE!$C$2,IF($H6=REFERENCE!$C$10,IF($G6="",TRUE,FALSE),FALSE),FALSE)</xm:f>
            <x14:dxf>
              <fill>
                <patternFill>
                  <bgColor rgb="FFFF0000"/>
                </patternFill>
              </fill>
            </x14:dxf>
          </x14:cfRule>
          <xm:sqref>G6</xm:sqref>
        </x14:conditionalFormatting>
        <x14:conditionalFormatting xmlns:xm="http://schemas.microsoft.com/office/excel/2006/main">
          <x14:cfRule type="expression" priority="7" id="{92393754-1133-48E3-8064-E88C8CC04C06}">
            <xm:f>IF($F6=REFERENCE!$C$3,IF($H6=REFERENCE!$C$10,IF($I6="",TRUE,FALSE),FALSE),FALSE)</xm:f>
            <x14:dxf>
              <fill>
                <patternFill>
                  <bgColor rgb="FFFFC000"/>
                </patternFill>
              </fill>
            </x14:dxf>
          </x14:cfRule>
          <xm:sqref>I6:J6</xm:sqref>
        </x14:conditionalFormatting>
        <x14:conditionalFormatting xmlns:xm="http://schemas.microsoft.com/office/excel/2006/main">
          <x14:cfRule type="expression" priority="8" id="{C8EB2129-BBE2-43AC-BAB4-C0A336FCC950}">
            <xm:f>IF($K6="",IF($H6=REFERENCE!$C$11,TRUE,IF($H6=REFERENCE!$C$12,TRUE,FALSE)),FALSE)</xm:f>
            <x14:dxf>
              <fill>
                <patternFill>
                  <bgColor rgb="FFFFFF00"/>
                </patternFill>
              </fill>
            </x14:dxf>
          </x14:cfRule>
          <xm:sqref>K6</xm:sqref>
        </x14:conditionalFormatting>
        <x14:conditionalFormatting xmlns:xm="http://schemas.microsoft.com/office/excel/2006/main">
          <x14:cfRule type="expression" priority="1" id="{1D77B55A-8E0B-402A-91C5-4B416F197416}">
            <xm:f>IF($K6="",IF($H6=REFERENCE!$C$11,TRUE,IF($H6=REFERENCE!$C$12,TRUE,FALSE)),FALSE)</xm:f>
            <x14:dxf>
              <fill>
                <patternFill>
                  <bgColor rgb="FFFFFF00"/>
                </patternFill>
              </fill>
            </x14:dxf>
          </x14:cfRule>
          <xm:sqref>L6</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14:formula1>
            <xm:f>REFERENCE!$C$29:$C$37</xm:f>
          </x14:formula1>
          <xm:sqref>S4:S5</xm:sqref>
        </x14:dataValidation>
        <x14:dataValidation type="list" allowBlank="1" showInputMessage="1" showErrorMessage="1">
          <x14:formula1>
            <xm:f>REFERENCE!$A$259:$A$270</xm:f>
          </x14:formula1>
          <xm:sqref>M11 M2</xm:sqref>
        </x14:dataValidation>
        <x14:dataValidation type="list" allowBlank="1" showInputMessage="1" showErrorMessage="1">
          <x14:formula1>
            <xm:f>REFERENCE!$A$2:$A$278</xm:f>
          </x14:formula1>
          <xm:sqref>M3:M10</xm:sqref>
        </x14:dataValidation>
        <x14:dataValidation type="list" allowBlank="1" showInputMessage="1" showErrorMessage="1">
          <x14:formula1>
            <xm:f>REFERENCE!$C$44:$C$47</xm:f>
          </x14:formula1>
          <xm:sqref>R2:R11</xm:sqref>
        </x14:dataValidation>
        <x14:dataValidation type="list" allowBlank="1" showInputMessage="1" showErrorMessage="1">
          <x14:formula1>
            <xm:f>REFERENCE!$C$40:$C$41</xm:f>
          </x14:formula1>
          <xm:sqref>C2:C11</xm:sqref>
        </x14:dataValidation>
        <x14:dataValidation type="list" allowBlank="1" showInputMessage="1" showErrorMessage="1">
          <x14:formula1>
            <xm:f>REFERENCE!$C$15:$C$17</xm:f>
          </x14:formula1>
          <xm:sqref>Q2:Q11</xm:sqref>
        </x14:dataValidation>
        <x14:dataValidation type="list" allowBlank="1" showInputMessage="1" showErrorMessage="1">
          <x14:formula1>
            <xm:f>REFERENCE!$C$2:$C$7</xm:f>
          </x14:formula1>
          <xm:sqref>F2:F11</xm:sqref>
        </x14:dataValidation>
        <x14:dataValidation type="list" allowBlank="1" showInputMessage="1" showErrorMessage="1">
          <x14:formula1>
            <xm:f>REFERENCE!$C$10:$C$12</xm:f>
          </x14:formula1>
          <xm:sqref>H2:H11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U12"/>
  <sheetViews>
    <sheetView zoomScale="60" zoomScaleNormal="60" zoomScalePageLayoutView="80" workbookViewId="0">
      <pane ySplit="1" topLeftCell="A2" activePane="bottomLeft" state="frozen"/>
      <selection activeCell="O1" sqref="O1"/>
      <selection pane="bottomLeft" activeCell="C16" sqref="C16"/>
    </sheetView>
  </sheetViews>
  <sheetFormatPr defaultColWidth="8.85546875" defaultRowHeight="15" x14ac:dyDescent="0.25"/>
  <cols>
    <col min="1" max="1" width="8.85546875" style="16"/>
    <col min="2" max="2" width="21.7109375" customWidth="1"/>
    <col min="3" max="3" width="27.85546875" customWidth="1"/>
    <col min="4" max="4" width="10.42578125" customWidth="1"/>
    <col min="5" max="5" width="33.42578125" customWidth="1"/>
    <col min="6" max="6" width="31.42578125" customWidth="1"/>
    <col min="7" max="7" width="19.140625" customWidth="1"/>
    <col min="8" max="8" width="8.28515625" customWidth="1"/>
    <col min="9" max="9" width="20.7109375" customWidth="1"/>
    <col min="10" max="10" width="12.42578125" customWidth="1"/>
    <col min="11" max="11" width="12.7109375" customWidth="1"/>
    <col min="12" max="12" width="20.140625" customWidth="1"/>
    <col min="13" max="13" width="24.85546875" customWidth="1"/>
    <col min="14" max="14" width="17.7109375" customWidth="1"/>
    <col min="15" max="15" width="40.28515625" customWidth="1"/>
    <col min="16" max="16" width="22.5703125" customWidth="1"/>
    <col min="17" max="17" width="21.42578125" customWidth="1"/>
    <col min="18" max="18" width="13.42578125" customWidth="1"/>
    <col min="19" max="19" width="23" customWidth="1"/>
    <col min="20" max="20" width="19.42578125" customWidth="1"/>
    <col min="21" max="21" width="10" customWidth="1"/>
  </cols>
  <sheetData>
    <row r="1" spans="2:21" ht="40.5" customHeight="1" x14ac:dyDescent="0.3">
      <c r="B1" s="37" t="s">
        <v>350</v>
      </c>
      <c r="C1" s="37" t="s">
        <v>345</v>
      </c>
      <c r="D1" s="37" t="s">
        <v>89</v>
      </c>
      <c r="E1" s="37" t="s">
        <v>346</v>
      </c>
      <c r="F1" s="37" t="s">
        <v>347</v>
      </c>
      <c r="G1" s="37" t="s">
        <v>90</v>
      </c>
      <c r="H1" s="37" t="s">
        <v>91</v>
      </c>
      <c r="I1" s="37" t="s">
        <v>92</v>
      </c>
      <c r="J1" s="37" t="s">
        <v>93</v>
      </c>
      <c r="K1" s="37" t="s">
        <v>94</v>
      </c>
      <c r="L1" s="37" t="s">
        <v>95</v>
      </c>
      <c r="M1" s="37" t="s">
        <v>96</v>
      </c>
      <c r="N1" s="37" t="s">
        <v>97</v>
      </c>
      <c r="O1" s="18" t="s">
        <v>98</v>
      </c>
      <c r="P1" s="18" t="s">
        <v>99</v>
      </c>
      <c r="Q1" s="18" t="s">
        <v>100</v>
      </c>
      <c r="R1" s="37" t="s">
        <v>832</v>
      </c>
      <c r="S1" s="37" t="s">
        <v>671</v>
      </c>
      <c r="T1" s="37" t="s">
        <v>395</v>
      </c>
      <c r="U1" s="18" t="s">
        <v>706</v>
      </c>
    </row>
    <row r="2" spans="2:21" s="52" customFormat="1" ht="73.5" customHeight="1" x14ac:dyDescent="0.25">
      <c r="B2" s="23" t="s">
        <v>717</v>
      </c>
      <c r="C2" s="20" t="s">
        <v>421</v>
      </c>
      <c r="D2" s="20" t="s">
        <v>552</v>
      </c>
      <c r="E2" s="20" t="s">
        <v>538</v>
      </c>
      <c r="F2" s="20" t="s">
        <v>538</v>
      </c>
      <c r="G2" s="20" t="s">
        <v>104</v>
      </c>
      <c r="H2" s="46"/>
      <c r="I2" s="20" t="s">
        <v>348</v>
      </c>
      <c r="J2" s="20">
        <v>0</v>
      </c>
      <c r="K2" s="20">
        <v>200</v>
      </c>
      <c r="L2" s="20" t="s">
        <v>606</v>
      </c>
      <c r="M2" s="20" t="s">
        <v>606</v>
      </c>
      <c r="N2" s="20" t="s">
        <v>226</v>
      </c>
      <c r="O2" s="20" t="s">
        <v>727</v>
      </c>
      <c r="P2" s="20"/>
      <c r="Q2" s="21" t="s">
        <v>871</v>
      </c>
      <c r="R2" s="46"/>
      <c r="S2" s="20" t="s">
        <v>669</v>
      </c>
      <c r="T2" s="20" t="s">
        <v>676</v>
      </c>
      <c r="U2" s="20" t="s">
        <v>708</v>
      </c>
    </row>
    <row r="3" spans="2:21" s="16" customFormat="1" ht="45" x14ac:dyDescent="0.25">
      <c r="B3" s="23" t="s">
        <v>857</v>
      </c>
      <c r="C3" s="20" t="s">
        <v>422</v>
      </c>
      <c r="D3" s="20" t="s">
        <v>552</v>
      </c>
      <c r="E3" s="21" t="s">
        <v>539</v>
      </c>
      <c r="F3" s="21" t="s">
        <v>539</v>
      </c>
      <c r="G3" s="20" t="s">
        <v>102</v>
      </c>
      <c r="H3" s="36"/>
      <c r="I3" s="20" t="s">
        <v>110</v>
      </c>
      <c r="J3" s="23"/>
      <c r="K3" s="23"/>
      <c r="L3" s="20" t="s">
        <v>647</v>
      </c>
      <c r="M3" s="20" t="s">
        <v>647</v>
      </c>
      <c r="N3" s="36"/>
      <c r="O3" s="20"/>
      <c r="P3" s="20"/>
      <c r="Q3" s="20"/>
      <c r="R3" s="36"/>
      <c r="S3" s="24" t="s">
        <v>669</v>
      </c>
      <c r="T3" s="23" t="s">
        <v>676</v>
      </c>
      <c r="U3" s="20" t="s">
        <v>708</v>
      </c>
    </row>
    <row r="4" spans="2:21" ht="44.25" customHeight="1" x14ac:dyDescent="0.25">
      <c r="B4" s="23" t="s">
        <v>858</v>
      </c>
      <c r="C4" s="20" t="s">
        <v>423</v>
      </c>
      <c r="D4" s="20" t="s">
        <v>552</v>
      </c>
      <c r="E4" s="21" t="s">
        <v>540</v>
      </c>
      <c r="F4" s="21" t="s">
        <v>540</v>
      </c>
      <c r="G4" s="20" t="s">
        <v>102</v>
      </c>
      <c r="H4" s="36"/>
      <c r="I4" s="20" t="s">
        <v>110</v>
      </c>
      <c r="J4" s="23"/>
      <c r="K4" s="23"/>
      <c r="L4" s="20" t="s">
        <v>648</v>
      </c>
      <c r="M4" s="20" t="s">
        <v>648</v>
      </c>
      <c r="N4" s="36"/>
      <c r="O4" s="20"/>
      <c r="P4" s="20"/>
      <c r="Q4" s="20"/>
      <c r="R4" s="36"/>
      <c r="S4" s="24" t="s">
        <v>669</v>
      </c>
      <c r="T4" s="23" t="s">
        <v>676</v>
      </c>
      <c r="U4" s="20" t="s">
        <v>708</v>
      </c>
    </row>
    <row r="5" spans="2:21" ht="45.75" customHeight="1" x14ac:dyDescent="0.25">
      <c r="B5" s="23" t="s">
        <v>889</v>
      </c>
      <c r="C5" s="20" t="s">
        <v>424</v>
      </c>
      <c r="D5" s="20" t="s">
        <v>552</v>
      </c>
      <c r="E5" s="20" t="s">
        <v>541</v>
      </c>
      <c r="F5" s="20" t="s">
        <v>541</v>
      </c>
      <c r="G5" s="20" t="s">
        <v>104</v>
      </c>
      <c r="H5" s="36"/>
      <c r="I5" s="20" t="s">
        <v>348</v>
      </c>
      <c r="J5" s="23">
        <v>1</v>
      </c>
      <c r="K5" s="23">
        <v>100</v>
      </c>
      <c r="L5" s="25" t="s">
        <v>606</v>
      </c>
      <c r="M5" s="25" t="s">
        <v>606</v>
      </c>
      <c r="N5" s="23" t="s">
        <v>349</v>
      </c>
      <c r="O5" s="20" t="s">
        <v>728</v>
      </c>
      <c r="P5" s="20"/>
      <c r="Q5" s="20"/>
      <c r="R5" s="36"/>
      <c r="S5" s="24" t="s">
        <v>669</v>
      </c>
      <c r="T5" s="20" t="s">
        <v>892</v>
      </c>
      <c r="U5" s="20" t="s">
        <v>708</v>
      </c>
    </row>
    <row r="6" spans="2:21" ht="60" x14ac:dyDescent="0.25">
      <c r="B6" s="23" t="s">
        <v>828</v>
      </c>
      <c r="C6" s="20" t="s">
        <v>425</v>
      </c>
      <c r="D6" s="20" t="s">
        <v>552</v>
      </c>
      <c r="E6" s="20" t="s">
        <v>425</v>
      </c>
      <c r="F6" s="20" t="s">
        <v>425</v>
      </c>
      <c r="G6" s="20" t="s">
        <v>102</v>
      </c>
      <c r="H6" s="36"/>
      <c r="I6" s="20" t="s">
        <v>110</v>
      </c>
      <c r="J6" s="23"/>
      <c r="K6" s="23"/>
      <c r="L6" s="20" t="s">
        <v>649</v>
      </c>
      <c r="M6" s="20" t="s">
        <v>649</v>
      </c>
      <c r="N6" s="36"/>
      <c r="O6" s="20"/>
      <c r="P6" s="20"/>
      <c r="Q6" s="20"/>
      <c r="R6" s="36"/>
      <c r="S6" s="24" t="s">
        <v>669</v>
      </c>
      <c r="T6" s="20" t="s">
        <v>892</v>
      </c>
      <c r="U6" s="20" t="s">
        <v>708</v>
      </c>
    </row>
    <row r="7" spans="2:21" s="10" customFormat="1" ht="55.5" customHeight="1" x14ac:dyDescent="0.25">
      <c r="B7" s="23" t="s">
        <v>1125</v>
      </c>
      <c r="C7" s="20" t="s">
        <v>426</v>
      </c>
      <c r="D7" s="20" t="s">
        <v>552</v>
      </c>
      <c r="E7" s="21" t="s">
        <v>542</v>
      </c>
      <c r="F7" s="21" t="s">
        <v>542</v>
      </c>
      <c r="G7" s="20" t="s">
        <v>104</v>
      </c>
      <c r="H7" s="36"/>
      <c r="I7" s="20" t="s">
        <v>348</v>
      </c>
      <c r="J7" s="23">
        <v>1</v>
      </c>
      <c r="K7" s="23">
        <v>7</v>
      </c>
      <c r="L7" s="20" t="s">
        <v>657</v>
      </c>
      <c r="M7" s="20" t="s">
        <v>657</v>
      </c>
      <c r="N7" s="23" t="s">
        <v>226</v>
      </c>
      <c r="O7" s="20" t="s">
        <v>729</v>
      </c>
      <c r="P7" s="20"/>
      <c r="Q7" s="20"/>
      <c r="R7" s="36"/>
      <c r="S7" s="24" t="s">
        <v>669</v>
      </c>
      <c r="T7" s="20" t="s">
        <v>892</v>
      </c>
      <c r="U7" s="20" t="s">
        <v>708</v>
      </c>
    </row>
    <row r="8" spans="2:21" ht="75" x14ac:dyDescent="0.25">
      <c r="B8" s="23" t="s">
        <v>427</v>
      </c>
      <c r="C8" s="20" t="s">
        <v>427</v>
      </c>
      <c r="D8" s="20" t="s">
        <v>552</v>
      </c>
      <c r="E8" s="20" t="s">
        <v>543</v>
      </c>
      <c r="F8" s="20" t="s">
        <v>543</v>
      </c>
      <c r="G8" s="20" t="s">
        <v>102</v>
      </c>
      <c r="H8" s="36"/>
      <c r="I8" s="20" t="s">
        <v>110</v>
      </c>
      <c r="J8" s="23"/>
      <c r="K8" s="23"/>
      <c r="L8" s="20" t="s">
        <v>650</v>
      </c>
      <c r="M8" s="20" t="s">
        <v>650</v>
      </c>
      <c r="N8" s="36"/>
      <c r="O8" s="20"/>
      <c r="P8" s="20"/>
      <c r="Q8" s="20"/>
      <c r="R8" s="36"/>
      <c r="S8" s="24" t="s">
        <v>669</v>
      </c>
      <c r="T8" s="20" t="s">
        <v>892</v>
      </c>
      <c r="U8" s="20" t="s">
        <v>708</v>
      </c>
    </row>
    <row r="9" spans="2:21" s="42" customFormat="1" ht="39.75" customHeight="1" x14ac:dyDescent="0.25">
      <c r="B9" s="23" t="s">
        <v>928</v>
      </c>
      <c r="C9" s="20" t="s">
        <v>927</v>
      </c>
      <c r="D9" s="20" t="s">
        <v>552</v>
      </c>
      <c r="E9" s="20" t="s">
        <v>927</v>
      </c>
      <c r="F9" s="20" t="s">
        <v>927</v>
      </c>
      <c r="G9" s="20" t="s">
        <v>102</v>
      </c>
      <c r="H9" s="20">
        <v>4000</v>
      </c>
      <c r="I9" s="20" t="s">
        <v>348</v>
      </c>
      <c r="J9" s="73"/>
      <c r="K9" s="73"/>
      <c r="L9" s="20" t="s">
        <v>603</v>
      </c>
      <c r="M9" s="20" t="s">
        <v>603</v>
      </c>
      <c r="N9" s="41"/>
      <c r="O9" s="21" t="s">
        <v>937</v>
      </c>
      <c r="P9" s="33"/>
      <c r="Q9" s="33"/>
      <c r="R9" s="41"/>
      <c r="S9" s="24" t="s">
        <v>669</v>
      </c>
      <c r="T9" s="23" t="s">
        <v>676</v>
      </c>
      <c r="U9" s="20" t="s">
        <v>708</v>
      </c>
    </row>
    <row r="10" spans="2:21" ht="45.75" customHeight="1" x14ac:dyDescent="0.25">
      <c r="B10" s="23" t="s">
        <v>827</v>
      </c>
      <c r="C10" s="20" t="s">
        <v>428</v>
      </c>
      <c r="D10" s="20" t="s">
        <v>552</v>
      </c>
      <c r="E10" s="20" t="s">
        <v>938</v>
      </c>
      <c r="F10" s="20" t="s">
        <v>938</v>
      </c>
      <c r="G10" s="20" t="s">
        <v>102</v>
      </c>
      <c r="H10" s="36"/>
      <c r="I10" s="20" t="s">
        <v>110</v>
      </c>
      <c r="J10" s="23"/>
      <c r="K10" s="23"/>
      <c r="L10" s="20" t="s">
        <v>651</v>
      </c>
      <c r="M10" s="20" t="s">
        <v>651</v>
      </c>
      <c r="N10" s="36"/>
      <c r="O10" s="20"/>
      <c r="P10" s="20"/>
      <c r="Q10" s="20"/>
      <c r="R10" s="36"/>
      <c r="S10" s="24" t="s">
        <v>669</v>
      </c>
      <c r="T10" s="20" t="s">
        <v>892</v>
      </c>
      <c r="U10" s="20" t="s">
        <v>708</v>
      </c>
    </row>
    <row r="11" spans="2:21" ht="46.5" customHeight="1" x14ac:dyDescent="0.25">
      <c r="B11" s="23" t="s">
        <v>826</v>
      </c>
      <c r="C11" s="20" t="s">
        <v>429</v>
      </c>
      <c r="D11" s="20" t="s">
        <v>552</v>
      </c>
      <c r="E11" s="21" t="s">
        <v>935</v>
      </c>
      <c r="F11" s="21" t="s">
        <v>935</v>
      </c>
      <c r="G11" s="20" t="s">
        <v>104</v>
      </c>
      <c r="H11" s="36"/>
      <c r="I11" s="20" t="s">
        <v>348</v>
      </c>
      <c r="J11" s="23">
        <v>0</v>
      </c>
      <c r="K11" s="23">
        <v>10</v>
      </c>
      <c r="L11" s="20" t="s">
        <v>606</v>
      </c>
      <c r="M11" s="20" t="s">
        <v>606</v>
      </c>
      <c r="N11" s="36"/>
      <c r="O11" s="21" t="s">
        <v>730</v>
      </c>
      <c r="P11" s="20"/>
      <c r="Q11" s="20"/>
      <c r="R11" s="36"/>
      <c r="S11" s="24" t="s">
        <v>669</v>
      </c>
      <c r="T11" s="20" t="s">
        <v>892</v>
      </c>
      <c r="U11" s="20" t="s">
        <v>708</v>
      </c>
    </row>
    <row r="12" spans="2:21" s="10" customFormat="1" ht="74.25" customHeight="1" x14ac:dyDescent="0.25">
      <c r="B12" s="23" t="s">
        <v>1126</v>
      </c>
      <c r="C12" s="23" t="s">
        <v>1220</v>
      </c>
      <c r="D12" s="23" t="s">
        <v>552</v>
      </c>
      <c r="E12" s="22" t="s">
        <v>936</v>
      </c>
      <c r="F12" s="22" t="s">
        <v>936</v>
      </c>
      <c r="G12" s="23" t="s">
        <v>104</v>
      </c>
      <c r="H12" s="36"/>
      <c r="I12" s="23" t="s">
        <v>348</v>
      </c>
      <c r="J12" s="23">
        <v>0</v>
      </c>
      <c r="K12" s="23">
        <v>100</v>
      </c>
      <c r="L12" s="22" t="s">
        <v>657</v>
      </c>
      <c r="M12" s="22" t="s">
        <v>657</v>
      </c>
      <c r="N12" s="23" t="s">
        <v>42</v>
      </c>
      <c r="O12" s="23" t="s">
        <v>731</v>
      </c>
      <c r="P12" s="20"/>
      <c r="Q12" s="20"/>
      <c r="R12" s="36"/>
      <c r="S12" s="24" t="s">
        <v>669</v>
      </c>
      <c r="T12" s="20" t="s">
        <v>892</v>
      </c>
      <c r="U12" s="20" t="s">
        <v>708</v>
      </c>
    </row>
  </sheetData>
  <autoFilter ref="B1:U12"/>
  <phoneticPr fontId="20" type="noConversion"/>
  <conditionalFormatting sqref="G10:G11 I3:I6 B3:G6 B10:D11 I10:I11 B8:G8 I8">
    <cfRule type="expression" dxfId="438" priority="49">
      <formula>IF(B3 ="",TRUE,FALSE)</formula>
    </cfRule>
  </conditionalFormatting>
  <conditionalFormatting sqref="J3:K6 J10:K10 J8:K8">
    <cfRule type="expression" dxfId="437" priority="50">
      <formula>IF(J3&lt;&gt;"",IF(K3&lt;&gt;"",IF(K3&lt;J3,TRUE,FALSE),FALSE),FALSE)</formula>
    </cfRule>
  </conditionalFormatting>
  <conditionalFormatting sqref="T3:T4">
    <cfRule type="expression" dxfId="436" priority="48">
      <formula>IF(#REF!&lt;&gt;"",IF(#REF!="",TRUE,FALSE),FALSE)</formula>
    </cfRule>
  </conditionalFormatting>
  <conditionalFormatting sqref="E10:F11">
    <cfRule type="expression" dxfId="435" priority="42">
      <formula>IF(E10 ="",TRUE,FALSE)</formula>
    </cfRule>
  </conditionalFormatting>
  <conditionalFormatting sqref="J11:K11">
    <cfRule type="expression" dxfId="434" priority="39">
      <formula>IF(J11&lt;&gt;"",IF(K11&lt;&gt;"",IF(K11&lt;J11,TRUE,FALSE),FALSE),FALSE)</formula>
    </cfRule>
  </conditionalFormatting>
  <conditionalFormatting sqref="I2 C2:G2">
    <cfRule type="expression" dxfId="433" priority="25">
      <formula>IF(C2 ="",TRUE,FALSE)</formula>
    </cfRule>
  </conditionalFormatting>
  <conditionalFormatting sqref="J2:K2">
    <cfRule type="expression" dxfId="432" priority="26">
      <formula>IF(J2&lt;&gt;"",IF(K2&lt;&gt;"",IF(K2&lt;J2,TRUE,FALSE),FALSE),FALSE)</formula>
    </cfRule>
  </conditionalFormatting>
  <conditionalFormatting sqref="B2">
    <cfRule type="expression" dxfId="431" priority="24">
      <formula>IF(B2 ="",TRUE,FALSE)</formula>
    </cfRule>
  </conditionalFormatting>
  <conditionalFormatting sqref="T2">
    <cfRule type="expression" dxfId="430" priority="23">
      <formula>IF(#REF!&lt;&gt;"",IF(#REF!="",TRUE,FALSE),FALSE)</formula>
    </cfRule>
  </conditionalFormatting>
  <conditionalFormatting sqref="I9 C9:G9">
    <cfRule type="expression" dxfId="429" priority="16">
      <formula>IF(C9 ="",TRUE,FALSE)</formula>
    </cfRule>
  </conditionalFormatting>
  <conditionalFormatting sqref="J9:K9">
    <cfRule type="expression" dxfId="428" priority="17">
      <formula>IF(J9&lt;&gt;"",IF(K9&lt;&gt;"",IF(K9&lt;J9,TRUE,FALSE),FALSE),FALSE)</formula>
    </cfRule>
  </conditionalFormatting>
  <conditionalFormatting sqref="B9">
    <cfRule type="expression" dxfId="427" priority="15">
      <formula>IF(B9 ="",TRUE,FALSE)</formula>
    </cfRule>
  </conditionalFormatting>
  <conditionalFormatting sqref="T9">
    <cfRule type="expression" dxfId="426" priority="14">
      <formula>IF(#REF!&lt;&gt;"",IF(#REF!="",TRUE,FALSE),FALSE)</formula>
    </cfRule>
  </conditionalFormatting>
  <conditionalFormatting sqref="I7 B7:G7">
    <cfRule type="expression" dxfId="425" priority="8">
      <formula>IF(B7 ="",TRUE,FALSE)</formula>
    </cfRule>
  </conditionalFormatting>
  <conditionalFormatting sqref="J7:K7">
    <cfRule type="expression" dxfId="424" priority="9">
      <formula>IF(J7&lt;&gt;"",IF(K7&lt;&gt;"",IF(K7&lt;J7,TRUE,FALSE),FALSE),FALSE)</formula>
    </cfRule>
  </conditionalFormatting>
  <conditionalFormatting sqref="G12 B12:D12 I12">
    <cfRule type="expression" dxfId="423" priority="5">
      <formula>IF(B12 ="",TRUE,FALSE)</formula>
    </cfRule>
  </conditionalFormatting>
  <conditionalFormatting sqref="E12:F12">
    <cfRule type="expression" dxfId="422" priority="3">
      <formula>IF(E12 ="",TRUE,FALSE)</formula>
    </cfRule>
  </conditionalFormatting>
  <conditionalFormatting sqref="J12:K12">
    <cfRule type="expression" dxfId="421" priority="1">
      <formula>IF(J12&lt;&gt;"",IF(K12&lt;&gt;"",IF(K12&lt;J12,TRUE,FALSE),FALSE),FALSE)</formula>
    </cfRule>
  </conditionalFormatting>
  <dataValidations count="1">
    <dataValidation type="list" allowBlank="1" showInputMessage="1" showErrorMessage="1" sqref="N11 N9">
      <formula1>$B$257:$B$268</formula1>
    </dataValidation>
  </dataValidations>
  <pageMargins left="0.7" right="0.7" top="0.75" bottom="0.75" header="0.3" footer="0.3"/>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47" id="{2D01E205-2322-47F8-BFEA-8D00CB5DE9C4}">
            <xm:f>IF(AND(LEN(T3)&gt;0, ISERROR(MATCH(T3,REFERENCE!$C$19:$C$37,0))), TRUE, FALSE)</xm:f>
            <x14:dxf>
              <fill>
                <patternFill>
                  <bgColor rgb="FFFF0000"/>
                </patternFill>
              </fill>
            </x14:dxf>
          </x14:cfRule>
          <xm:sqref>T3:T4</xm:sqref>
        </x14:conditionalFormatting>
        <x14:conditionalFormatting xmlns:xm="http://schemas.microsoft.com/office/excel/2006/main">
          <x14:cfRule type="expression" priority="46" id="{52C26268-57A4-48EF-BE99-05BF48BF2275}">
            <xm:f>IF($L3="",IF($I3=REFERENCE!$C$11,TRUE,IF($I3=REFERENCE!$C$12,TRUE,FALSE)),FALSE)</xm:f>
            <x14:dxf>
              <fill>
                <patternFill>
                  <bgColor rgb="FFFFFF00"/>
                </patternFill>
              </fill>
            </x14:dxf>
          </x14:cfRule>
          <xm:sqref>L3:M4 L10:M11 L8:M8</xm:sqref>
        </x14:conditionalFormatting>
        <x14:conditionalFormatting xmlns:xm="http://schemas.microsoft.com/office/excel/2006/main">
          <x14:cfRule type="expression" priority="51" id="{C4B6BC81-1A4E-44BD-8C93-E3323B07D393}">
            <xm:f>IF($G3=REFERENCE!$C$2,IF($I3=REFERENCE!$C$10,IF($H3="",TRUE,FALSE),FALSE),FALSE)</xm:f>
            <x14:dxf>
              <fill>
                <patternFill>
                  <bgColor rgb="FFFF0000"/>
                </patternFill>
              </fill>
            </x14:dxf>
          </x14:cfRule>
          <xm:sqref>H3:H6 H10:H11 H8</xm:sqref>
        </x14:conditionalFormatting>
        <x14:conditionalFormatting xmlns:xm="http://schemas.microsoft.com/office/excel/2006/main">
          <x14:cfRule type="expression" priority="52" id="{0CC35F85-AE79-461D-8FBC-2C397F876363}">
            <xm:f>IF($G3=REFERENCE!$C$3,IF($I3=REFERENCE!$C$10,IF($J3="",TRUE,FALSE),FALSE),FALSE)</xm:f>
            <x14:dxf>
              <fill>
                <patternFill>
                  <bgColor rgb="FFFFC000"/>
                </patternFill>
              </fill>
            </x14:dxf>
          </x14:cfRule>
          <xm:sqref>J3:K6 J10:K10 J8:K8</xm:sqref>
        </x14:conditionalFormatting>
        <x14:conditionalFormatting xmlns:xm="http://schemas.microsoft.com/office/excel/2006/main">
          <x14:cfRule type="expression" priority="53" id="{C1DD463F-3777-4758-8078-AE76D4DCCCEA}">
            <xm:f>IF($L6="",IF($I6=REFERENCE!$C$11,TRUE,IF($I6=REFERENCE!$C$12,TRUE,FALSE)),FALSE)</xm:f>
            <x14:dxf>
              <fill>
                <patternFill>
                  <bgColor rgb="FFFFFF00"/>
                </patternFill>
              </fill>
            </x14:dxf>
          </x14:cfRule>
          <xm:sqref>L6:M6</xm:sqref>
        </x14:conditionalFormatting>
        <x14:conditionalFormatting xmlns:xm="http://schemas.microsoft.com/office/excel/2006/main">
          <x14:cfRule type="expression" priority="45" id="{CE35FF42-F238-432D-A290-FB51C3D24AF3}">
            <xm:f>IF($L5="",IF($I5=REFERENCE!$C$11,TRUE,IF($I5=REFERENCE!$C$12,TRUE,FALSE)),FALSE)</xm:f>
            <x14:dxf>
              <fill>
                <patternFill>
                  <bgColor rgb="FFFFFF00"/>
                </patternFill>
              </fill>
            </x14:dxf>
          </x14:cfRule>
          <xm:sqref>L5</xm:sqref>
        </x14:conditionalFormatting>
        <x14:conditionalFormatting xmlns:xm="http://schemas.microsoft.com/office/excel/2006/main">
          <x14:cfRule type="expression" priority="44" id="{55E11646-2E6E-4FEB-A5D1-63483D4A5490}">
            <xm:f>IF($L5="",IF($I5=REFERENCE!$C$11,TRUE,IF($I5=REFERENCE!$C$12,TRUE,FALSE)),FALSE)</xm:f>
            <x14:dxf>
              <fill>
                <patternFill>
                  <bgColor rgb="FFFFFF00"/>
                </patternFill>
              </fill>
            </x14:dxf>
          </x14:cfRule>
          <xm:sqref>M5</xm:sqref>
        </x14:conditionalFormatting>
        <x14:conditionalFormatting xmlns:xm="http://schemas.microsoft.com/office/excel/2006/main">
          <x14:cfRule type="expression" priority="40" id="{2D3C7626-8988-45A0-BE7A-F3C316FD23A7}">
            <xm:f>IF($G11=REFERENCE!$C$3,IF($I11=REFERENCE!$C$10,IF($J11="",TRUE,FALSE),FALSE),FALSE)</xm:f>
            <x14:dxf>
              <fill>
                <patternFill>
                  <bgColor rgb="FFFFC000"/>
                </patternFill>
              </fill>
            </x14:dxf>
          </x14:cfRule>
          <xm:sqref>J11:K11</xm:sqref>
        </x14:conditionalFormatting>
        <x14:conditionalFormatting xmlns:xm="http://schemas.microsoft.com/office/excel/2006/main">
          <x14:cfRule type="expression" priority="27" id="{D218A0B5-7F2C-4C9F-9616-BA2A6E891AB2}">
            <xm:f>IF($G2=REFERENCE!$C$2,IF($I2=REFERENCE!$C$10,IF($H2="",TRUE,FALSE),FALSE),FALSE)</xm:f>
            <x14:dxf>
              <fill>
                <patternFill>
                  <bgColor rgb="FFFF0000"/>
                </patternFill>
              </fill>
            </x14:dxf>
          </x14:cfRule>
          <xm:sqref>H2</xm:sqref>
        </x14:conditionalFormatting>
        <x14:conditionalFormatting xmlns:xm="http://schemas.microsoft.com/office/excel/2006/main">
          <x14:cfRule type="expression" priority="28" id="{FA296EC1-EA7B-4C87-9E63-9C1CFC3FDFBD}">
            <xm:f>IF($G2=REFERENCE!$C$3,IF($I2=REFERENCE!$C$10,IF($J2="",TRUE,FALSE),FALSE),FALSE)</xm:f>
            <x14:dxf>
              <fill>
                <patternFill>
                  <bgColor rgb="FFFFC000"/>
                </patternFill>
              </fill>
            </x14:dxf>
          </x14:cfRule>
          <xm:sqref>J2:K2</xm:sqref>
        </x14:conditionalFormatting>
        <x14:conditionalFormatting xmlns:xm="http://schemas.microsoft.com/office/excel/2006/main">
          <x14:cfRule type="expression" priority="22" id="{BF10EA1B-4715-4524-9A87-C9AF8F463646}">
            <xm:f>IF(AND(LEN(T2)&gt;0, ISERROR(MATCH(T2,REFERENCE!$C$19:$C$37,0))), TRUE, FALSE)</xm:f>
            <x14:dxf>
              <fill>
                <patternFill>
                  <bgColor rgb="FFFF0000"/>
                </patternFill>
              </fill>
            </x14:dxf>
          </x14:cfRule>
          <xm:sqref>T2</xm:sqref>
        </x14:conditionalFormatting>
        <x14:conditionalFormatting xmlns:xm="http://schemas.microsoft.com/office/excel/2006/main">
          <x14:cfRule type="expression" priority="21" id="{03E9785C-C343-4D82-955E-B1A0F0E34204}">
            <xm:f>IF($L2="",IF($I2=REFERENCE!$C$11,TRUE,IF($I2=REFERENCE!$C$12,TRUE,FALSE)),FALSE)</xm:f>
            <x14:dxf>
              <fill>
                <patternFill>
                  <bgColor rgb="FFFFFF00"/>
                </patternFill>
              </fill>
            </x14:dxf>
          </x14:cfRule>
          <xm:sqref>L2:M2</xm:sqref>
        </x14:conditionalFormatting>
        <x14:conditionalFormatting xmlns:xm="http://schemas.microsoft.com/office/excel/2006/main">
          <x14:cfRule type="expression" priority="18" id="{DADDC6FF-4192-4B89-ACA9-26291F4EAF84}">
            <xm:f>IF($G9=REFERENCE!$C$2,IF($I9=REFERENCE!$C$10,IF($H9="",TRUE,FALSE),FALSE),FALSE)</xm:f>
            <x14:dxf>
              <fill>
                <patternFill>
                  <bgColor rgb="FFFF0000"/>
                </patternFill>
              </fill>
            </x14:dxf>
          </x14:cfRule>
          <xm:sqref>H9</xm:sqref>
        </x14:conditionalFormatting>
        <x14:conditionalFormatting xmlns:xm="http://schemas.microsoft.com/office/excel/2006/main">
          <x14:cfRule type="expression" priority="19" id="{4A3F5529-4046-4ABE-8CEF-5E35B3E37029}">
            <xm:f>IF($G9=REFERENCE!$C$3,IF($I9=REFERENCE!$C$10,IF($J9="",TRUE,FALSE),FALSE),FALSE)</xm:f>
            <x14:dxf>
              <fill>
                <patternFill>
                  <bgColor rgb="FFFFC000"/>
                </patternFill>
              </fill>
            </x14:dxf>
          </x14:cfRule>
          <xm:sqref>J9:K9</xm:sqref>
        </x14:conditionalFormatting>
        <x14:conditionalFormatting xmlns:xm="http://schemas.microsoft.com/office/excel/2006/main">
          <x14:cfRule type="expression" priority="20" id="{69F6BBB1-E931-4CE3-8C71-EEB2EA017D51}">
            <xm:f>IF($L9="",IF($I9=REFERENCE!$C$11,TRUE,IF($I9=REFERENCE!$C$12,TRUE,FALSE)),FALSE)</xm:f>
            <x14:dxf>
              <fill>
                <patternFill>
                  <bgColor rgb="FFFFFF00"/>
                </patternFill>
              </fill>
            </x14:dxf>
          </x14:cfRule>
          <xm:sqref>L9:M9</xm:sqref>
        </x14:conditionalFormatting>
        <x14:conditionalFormatting xmlns:xm="http://schemas.microsoft.com/office/excel/2006/main">
          <x14:cfRule type="expression" priority="13" id="{8EE1E464-74BA-4E73-A62B-E7C3B0F39BD2}">
            <xm:f>IF(AND(LEN(T9)&gt;0, ISERROR(MATCH(T9,REFERENCE!$C$19:$C$37,0))), TRUE, FALSE)</xm:f>
            <x14:dxf>
              <fill>
                <patternFill>
                  <bgColor rgb="FFFF0000"/>
                </patternFill>
              </fill>
            </x14:dxf>
          </x14:cfRule>
          <xm:sqref>T9</xm:sqref>
        </x14:conditionalFormatting>
        <x14:conditionalFormatting xmlns:xm="http://schemas.microsoft.com/office/excel/2006/main">
          <x14:cfRule type="expression" priority="7" id="{7F908359-FFD5-4D38-9DE2-65C1AA06CE13}">
            <xm:f>IF($L7="",IF($I7=REFERENCE!$C$11,TRUE,IF($I7=REFERENCE!$C$12,TRUE,FALSE)),FALSE)</xm:f>
            <x14:dxf>
              <fill>
                <patternFill>
                  <bgColor rgb="FFFFFF00"/>
                </patternFill>
              </fill>
            </x14:dxf>
          </x14:cfRule>
          <xm:sqref>M7</xm:sqref>
        </x14:conditionalFormatting>
        <x14:conditionalFormatting xmlns:xm="http://schemas.microsoft.com/office/excel/2006/main">
          <x14:cfRule type="expression" priority="10" id="{553B9324-1592-45B5-A376-AE3BAB8C7AF9}">
            <xm:f>IF($G7=REFERENCE!$C$2,IF($I7=REFERENCE!$C$10,IF($H7="",TRUE,FALSE),FALSE),FALSE)</xm:f>
            <x14:dxf>
              <fill>
                <patternFill>
                  <bgColor rgb="FFFF0000"/>
                </patternFill>
              </fill>
            </x14:dxf>
          </x14:cfRule>
          <xm:sqref>H7</xm:sqref>
        </x14:conditionalFormatting>
        <x14:conditionalFormatting xmlns:xm="http://schemas.microsoft.com/office/excel/2006/main">
          <x14:cfRule type="expression" priority="11" id="{FF17EF89-67AF-4899-BF98-63506E12E149}">
            <xm:f>IF($G7=REFERENCE!$C$3,IF($I7=REFERENCE!$C$10,IF($J7="",TRUE,FALSE),FALSE),FALSE)</xm:f>
            <x14:dxf>
              <fill>
                <patternFill>
                  <bgColor rgb="FFFFC000"/>
                </patternFill>
              </fill>
            </x14:dxf>
          </x14:cfRule>
          <xm:sqref>J7:K7</xm:sqref>
        </x14:conditionalFormatting>
        <x14:conditionalFormatting xmlns:xm="http://schemas.microsoft.com/office/excel/2006/main">
          <x14:cfRule type="expression" priority="12" id="{855B9130-4167-4538-87F9-93453931F262}">
            <xm:f>IF($L7="",IF($I7=REFERENCE!$C$11,TRUE,IF($I7=REFERENCE!$C$12,TRUE,FALSE)),FALSE)</xm:f>
            <x14:dxf>
              <fill>
                <patternFill>
                  <bgColor rgb="FFFFFF00"/>
                </patternFill>
              </fill>
            </x14:dxf>
          </x14:cfRule>
          <xm:sqref>L7</xm:sqref>
        </x14:conditionalFormatting>
        <x14:conditionalFormatting xmlns:xm="http://schemas.microsoft.com/office/excel/2006/main">
          <x14:cfRule type="expression" priority="6" id="{4B28DD68-B328-428F-94E3-6696498955F9}">
            <xm:f>IF($G12=REFERENCE!$C$2,IF($I12=REFERENCE!$C$10,IF($H12="",TRUE,FALSE),FALSE),FALSE)</xm:f>
            <x14:dxf>
              <fill>
                <patternFill>
                  <bgColor rgb="FFFF0000"/>
                </patternFill>
              </fill>
            </x14:dxf>
          </x14:cfRule>
          <xm:sqref>H12</xm:sqref>
        </x14:conditionalFormatting>
        <x14:conditionalFormatting xmlns:xm="http://schemas.microsoft.com/office/excel/2006/main">
          <x14:cfRule type="expression" priority="4" id="{D4B49B7D-3D07-4655-9A0A-D4D81760AE05}">
            <xm:f>IF('CORE (61)'!$K16="",IF('CORE (61)'!$H16=REFERENCE!$C$11,TRUE,IF('CORE (61)'!$H16=REFERENCE!$C$12,TRUE,FALSE)),FALSE)</xm:f>
            <x14:dxf>
              <fill>
                <patternFill>
                  <bgColor rgb="FFFFFF00"/>
                </patternFill>
              </fill>
            </x14:dxf>
          </x14:cfRule>
          <xm:sqref>L12:M12</xm:sqref>
        </x14:conditionalFormatting>
        <x14:conditionalFormatting xmlns:xm="http://schemas.microsoft.com/office/excel/2006/main">
          <x14:cfRule type="expression" priority="2" id="{4BA58567-4844-4592-A3CB-F545863BF0B6}">
            <xm:f>IF($G12=REFERENCE!$C$3,IF($I12=REFERENCE!$C$10,IF($J12="",TRUE,FALSE),FALSE),FALSE)</xm:f>
            <x14:dxf>
              <fill>
                <patternFill>
                  <bgColor rgb="FFFFC000"/>
                </patternFill>
              </fill>
            </x14:dxf>
          </x14:cfRule>
          <xm:sqref>J12:K12</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14:formula1>
            <xm:f>REFERENCE!$C$29:$C$37</xm:f>
          </x14:formula1>
          <xm:sqref>T2:T4 T9</xm:sqref>
        </x14:dataValidation>
        <x14:dataValidation type="list" allowBlank="1" showInputMessage="1" showErrorMessage="1">
          <x14:formula1>
            <xm:f>REFERENCE!$A$2:$A$278</xm:f>
          </x14:formula1>
          <xm:sqref>N2:N8 N10 N12</xm:sqref>
        </x14:dataValidation>
        <x14:dataValidation type="list" allowBlank="1" showInputMessage="1" showErrorMessage="1">
          <x14:formula1>
            <xm:f>REFERENCE!$C$44:$C$47</xm:f>
          </x14:formula1>
          <xm:sqref>S2:S12</xm:sqref>
        </x14:dataValidation>
        <x14:dataValidation type="list" allowBlank="1" showInputMessage="1" showErrorMessage="1">
          <x14:formula1>
            <xm:f>REFERENCE!$C$40:$C$41</xm:f>
          </x14:formula1>
          <xm:sqref>D2:D12</xm:sqref>
        </x14:dataValidation>
        <x14:dataValidation type="list" allowBlank="1" showInputMessage="1" showErrorMessage="1">
          <x14:formula1>
            <xm:f>REFERENCE!$C$15:$C$17</xm:f>
          </x14:formula1>
          <xm:sqref>R2:R12</xm:sqref>
        </x14:dataValidation>
        <x14:dataValidation type="list" allowBlank="1" showInputMessage="1" showErrorMessage="1">
          <x14:formula1>
            <xm:f>REFERENCE!$C$2:$C$7</xm:f>
          </x14:formula1>
          <xm:sqref>G2:G12</xm:sqref>
        </x14:dataValidation>
        <x14:dataValidation type="list" allowBlank="1" showInputMessage="1" showErrorMessage="1">
          <x14:formula1>
            <xm:f>REFERENCE!$C$10:$C$12</xm:f>
          </x14:formula1>
          <xm:sqref>I2:I12</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T4"/>
  <sheetViews>
    <sheetView zoomScale="70" zoomScaleNormal="70" workbookViewId="0">
      <selection activeCell="A4" sqref="A4:XFD4"/>
    </sheetView>
  </sheetViews>
  <sheetFormatPr defaultColWidth="8.85546875" defaultRowHeight="15" x14ac:dyDescent="0.25"/>
  <cols>
    <col min="1" max="1" width="23.140625" customWidth="1"/>
    <col min="2" max="2" width="26.140625" customWidth="1"/>
    <col min="3" max="3" width="10.42578125" customWidth="1"/>
    <col min="4" max="4" width="33.42578125" customWidth="1"/>
    <col min="5" max="5" width="31.42578125" customWidth="1"/>
    <col min="6" max="6" width="22" customWidth="1"/>
    <col min="7" max="7" width="8.28515625" customWidth="1"/>
    <col min="8" max="8" width="20.7109375" customWidth="1"/>
    <col min="9" max="9" width="12.42578125" customWidth="1"/>
    <col min="10" max="10" width="12.7109375" customWidth="1"/>
    <col min="11" max="11" width="21.42578125" customWidth="1"/>
    <col min="12" max="12" width="22.7109375" customWidth="1"/>
    <col min="13" max="13" width="17.7109375" customWidth="1"/>
    <col min="14" max="14" width="40.28515625" customWidth="1"/>
    <col min="15" max="16" width="25.7109375" customWidth="1"/>
    <col min="17" max="17" width="13.42578125" customWidth="1"/>
    <col min="18" max="18" width="21.140625" customWidth="1"/>
    <col min="19" max="19" width="26" customWidth="1"/>
    <col min="20" max="20" width="10" customWidth="1"/>
  </cols>
  <sheetData>
    <row r="1" spans="1:20" ht="56.25" x14ac:dyDescent="0.3">
      <c r="A1" s="37" t="s">
        <v>350</v>
      </c>
      <c r="B1" s="37" t="s">
        <v>345</v>
      </c>
      <c r="C1" s="37" t="s">
        <v>89</v>
      </c>
      <c r="D1" s="37" t="s">
        <v>346</v>
      </c>
      <c r="E1" s="37" t="s">
        <v>347</v>
      </c>
      <c r="F1" s="37" t="s">
        <v>90</v>
      </c>
      <c r="G1" s="37" t="s">
        <v>91</v>
      </c>
      <c r="H1" s="37" t="s">
        <v>92</v>
      </c>
      <c r="I1" s="37" t="s">
        <v>93</v>
      </c>
      <c r="J1" s="37" t="s">
        <v>94</v>
      </c>
      <c r="K1" s="37" t="s">
        <v>95</v>
      </c>
      <c r="L1" s="37" t="s">
        <v>96</v>
      </c>
      <c r="M1" s="37" t="s">
        <v>97</v>
      </c>
      <c r="N1" s="18" t="s">
        <v>98</v>
      </c>
      <c r="O1" s="18" t="s">
        <v>99</v>
      </c>
      <c r="P1" s="18" t="s">
        <v>100</v>
      </c>
      <c r="Q1" s="37" t="s">
        <v>832</v>
      </c>
      <c r="R1" s="37" t="s">
        <v>671</v>
      </c>
      <c r="S1" s="37" t="s">
        <v>395</v>
      </c>
      <c r="T1" s="18" t="s">
        <v>706</v>
      </c>
    </row>
    <row r="2" spans="1:20" ht="74.25" customHeight="1" x14ac:dyDescent="0.25">
      <c r="A2" s="23" t="s">
        <v>786</v>
      </c>
      <c r="B2" s="20" t="s">
        <v>520</v>
      </c>
      <c r="C2" s="20" t="s">
        <v>552</v>
      </c>
      <c r="D2" s="20" t="s">
        <v>572</v>
      </c>
      <c r="E2" s="20" t="s">
        <v>572</v>
      </c>
      <c r="F2" s="20" t="s">
        <v>102</v>
      </c>
      <c r="G2" s="36"/>
      <c r="H2" s="20" t="s">
        <v>110</v>
      </c>
      <c r="I2" s="23"/>
      <c r="J2" s="23"/>
      <c r="K2" s="20" t="s">
        <v>658</v>
      </c>
      <c r="L2" s="20" t="s">
        <v>658</v>
      </c>
      <c r="M2" s="36"/>
      <c r="N2" s="20" t="s">
        <v>745</v>
      </c>
      <c r="O2" s="20"/>
      <c r="P2" s="20" t="s">
        <v>987</v>
      </c>
      <c r="Q2" s="36"/>
      <c r="R2" s="24" t="s">
        <v>669</v>
      </c>
      <c r="S2" s="23" t="s">
        <v>680</v>
      </c>
      <c r="T2" s="20" t="s">
        <v>708</v>
      </c>
    </row>
    <row r="3" spans="1:20" s="10" customFormat="1" ht="67.5" customHeight="1" x14ac:dyDescent="0.25">
      <c r="A3" s="23" t="s">
        <v>1146</v>
      </c>
      <c r="B3" s="20" t="s">
        <v>1241</v>
      </c>
      <c r="C3" s="20" t="s">
        <v>552</v>
      </c>
      <c r="D3" s="20" t="s">
        <v>573</v>
      </c>
      <c r="E3" s="20" t="s">
        <v>573</v>
      </c>
      <c r="F3" s="20" t="s">
        <v>104</v>
      </c>
      <c r="G3" s="36"/>
      <c r="H3" s="20" t="s">
        <v>348</v>
      </c>
      <c r="I3" s="23">
        <v>0</v>
      </c>
      <c r="J3" s="23">
        <v>300</v>
      </c>
      <c r="K3" s="20" t="s">
        <v>657</v>
      </c>
      <c r="L3" s="20" t="s">
        <v>657</v>
      </c>
      <c r="M3" s="23" t="s">
        <v>43</v>
      </c>
      <c r="N3" s="20" t="s">
        <v>746</v>
      </c>
      <c r="O3" s="20"/>
      <c r="P3" s="20"/>
      <c r="Q3" s="36"/>
      <c r="R3" s="24" t="s">
        <v>669</v>
      </c>
      <c r="S3" s="23" t="s">
        <v>680</v>
      </c>
      <c r="T3" s="20" t="s">
        <v>708</v>
      </c>
    </row>
    <row r="4" spans="1:20" ht="94.5" customHeight="1" x14ac:dyDescent="0.25">
      <c r="A4" s="23" t="s">
        <v>1104</v>
      </c>
      <c r="B4" s="20" t="s">
        <v>1242</v>
      </c>
      <c r="C4" s="20" t="s">
        <v>552</v>
      </c>
      <c r="D4" s="20" t="s">
        <v>521</v>
      </c>
      <c r="E4" s="20" t="s">
        <v>521</v>
      </c>
      <c r="F4" s="20" t="s">
        <v>104</v>
      </c>
      <c r="G4" s="36"/>
      <c r="H4" s="20" t="s">
        <v>348</v>
      </c>
      <c r="I4" s="23">
        <v>5</v>
      </c>
      <c r="J4" s="23">
        <v>55</v>
      </c>
      <c r="K4" s="20" t="s">
        <v>657</v>
      </c>
      <c r="L4" s="20" t="s">
        <v>657</v>
      </c>
      <c r="M4" s="23" t="s">
        <v>184</v>
      </c>
      <c r="N4" s="21" t="s">
        <v>747</v>
      </c>
      <c r="O4" s="20"/>
      <c r="P4" s="20"/>
      <c r="Q4" s="36"/>
      <c r="R4" s="24" t="s">
        <v>669</v>
      </c>
      <c r="S4" s="23" t="s">
        <v>680</v>
      </c>
      <c r="T4" s="20" t="s">
        <v>708</v>
      </c>
    </row>
  </sheetData>
  <autoFilter ref="A1:T1"/>
  <phoneticPr fontId="20" type="noConversion"/>
  <conditionalFormatting sqref="A2:F2 H2 H4 A4:F4">
    <cfRule type="expression" dxfId="397" priority="14">
      <formula>IF(A2 ="",TRUE,FALSE)</formula>
    </cfRule>
  </conditionalFormatting>
  <conditionalFormatting sqref="I2:J2">
    <cfRule type="expression" dxfId="396" priority="15">
      <formula>IF(I2&lt;&gt;"",IF(J2&lt;&gt;"",IF(J2&lt;I2,TRUE,FALSE),FALSE),FALSE)</formula>
    </cfRule>
  </conditionalFormatting>
  <conditionalFormatting sqref="S2 S4">
    <cfRule type="expression" dxfId="395" priority="13">
      <formula>IF(#REF!&lt;&gt;"",IF(#REF!="",TRUE,FALSE),FALSE)</formula>
    </cfRule>
  </conditionalFormatting>
  <conditionalFormatting sqref="I4:J4">
    <cfRule type="expression" dxfId="394" priority="9">
      <formula>IF(I4&lt;&gt;"",IF(J4&lt;&gt;"",IF(J4&lt;I4,TRUE,FALSE),FALSE),FALSE)</formula>
    </cfRule>
  </conditionalFormatting>
  <conditionalFormatting sqref="A3:F3 H3">
    <cfRule type="expression" dxfId="393" priority="6">
      <formula>IF(A3 ="",TRUE,FALSE)</formula>
    </cfRule>
  </conditionalFormatting>
  <conditionalFormatting sqref="S3">
    <cfRule type="expression" dxfId="392" priority="5">
      <formula>IF(#REF!&lt;&gt;"",IF(#REF!="",TRUE,FALSE),FALSE)</formula>
    </cfRule>
  </conditionalFormatting>
  <conditionalFormatting sqref="I3:J3">
    <cfRule type="expression" dxfId="391" priority="1">
      <formula>IF(I3&lt;&gt;"",IF(J3&lt;&gt;"",IF(J3&lt;I3,TRUE,FALSE),FALSE),FALSE)</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6" id="{9487314C-2681-4BDA-ADCF-ABD8B209F0A8}">
            <xm:f>IF($F2=REFERENCE!$C$2,IF($H2=REFERENCE!$C$10,IF($G2="",TRUE,FALSE),FALSE),FALSE)</xm:f>
            <x14:dxf>
              <fill>
                <patternFill>
                  <bgColor rgb="FFFF0000"/>
                </patternFill>
              </fill>
            </x14:dxf>
          </x14:cfRule>
          <xm:sqref>G2 G4</xm:sqref>
        </x14:conditionalFormatting>
        <x14:conditionalFormatting xmlns:xm="http://schemas.microsoft.com/office/excel/2006/main">
          <x14:cfRule type="expression" priority="17" id="{547985DB-830B-4FBB-837F-AA66789DDCB0}">
            <xm:f>IF($F2=REFERENCE!$C$3,IF($H2=REFERENCE!$C$10,IF($I2="",TRUE,FALSE),FALSE),FALSE)</xm:f>
            <x14:dxf>
              <fill>
                <patternFill>
                  <bgColor rgb="FFFFC000"/>
                </patternFill>
              </fill>
            </x14:dxf>
          </x14:cfRule>
          <xm:sqref>I2:J2</xm:sqref>
        </x14:conditionalFormatting>
        <x14:conditionalFormatting xmlns:xm="http://schemas.microsoft.com/office/excel/2006/main">
          <x14:cfRule type="expression" priority="18" id="{7CBBFC89-FEA1-4CAD-9FA4-1D2C6EF22B0B}">
            <xm:f>IF($K2="",IF($H2=REFERENCE!$C$11,TRUE,IF($H2=REFERENCE!$C$12,TRUE,FALSE)),FALSE)</xm:f>
            <x14:dxf>
              <fill>
                <patternFill>
                  <bgColor rgb="FFFFFF00"/>
                </patternFill>
              </fill>
            </x14:dxf>
          </x14:cfRule>
          <xm:sqref>K2 K4</xm:sqref>
        </x14:conditionalFormatting>
        <x14:conditionalFormatting xmlns:xm="http://schemas.microsoft.com/office/excel/2006/main">
          <x14:cfRule type="expression" priority="12" id="{15A2E5FB-BE06-41A6-BC80-35FC20088B57}">
            <xm:f>IF(AND(LEN(S2)&gt;0, ISERROR(MATCH(S2,REFERENCE!$C$19:$C$37,0))), TRUE, FALSE)</xm:f>
            <x14:dxf>
              <fill>
                <patternFill>
                  <bgColor rgb="FFFF0000"/>
                </patternFill>
              </fill>
            </x14:dxf>
          </x14:cfRule>
          <xm:sqref>S2 S4</xm:sqref>
        </x14:conditionalFormatting>
        <x14:conditionalFormatting xmlns:xm="http://schemas.microsoft.com/office/excel/2006/main">
          <x14:cfRule type="expression" priority="11" id="{BD3BF6F5-88F4-4074-B2CE-940C15FCFB4E}">
            <xm:f>IF($K2="",IF($H2=REFERENCE!$C$11,TRUE,IF($H2=REFERENCE!$C$12,TRUE,FALSE)),FALSE)</xm:f>
            <x14:dxf>
              <fill>
                <patternFill>
                  <bgColor rgb="FFFFFF00"/>
                </patternFill>
              </fill>
            </x14:dxf>
          </x14:cfRule>
          <xm:sqref>L2 L4</xm:sqref>
        </x14:conditionalFormatting>
        <x14:conditionalFormatting xmlns:xm="http://schemas.microsoft.com/office/excel/2006/main">
          <x14:cfRule type="expression" priority="10" id="{EB327E37-D4AC-490E-83E9-78E9B6083A4C}">
            <xm:f>IF($F4=REFERENCE!$C$3,IF($H4=REFERENCE!$C$10,IF($I4="",TRUE,FALSE),FALSE),FALSE)</xm:f>
            <x14:dxf>
              <fill>
                <patternFill>
                  <bgColor rgb="FFFFC000"/>
                </patternFill>
              </fill>
            </x14:dxf>
          </x14:cfRule>
          <xm:sqref>I4:J4</xm:sqref>
        </x14:conditionalFormatting>
        <x14:conditionalFormatting xmlns:xm="http://schemas.microsoft.com/office/excel/2006/main">
          <x14:cfRule type="expression" priority="7" id="{74FF1B19-9B75-4561-A74D-5D46EAFADB5F}">
            <xm:f>IF($F3=REFERENCE!$C$2,IF($H3=REFERENCE!$C$10,IF($G3="",TRUE,FALSE),FALSE),FALSE)</xm:f>
            <x14:dxf>
              <fill>
                <patternFill>
                  <bgColor rgb="FFFF0000"/>
                </patternFill>
              </fill>
            </x14:dxf>
          </x14:cfRule>
          <xm:sqref>G3</xm:sqref>
        </x14:conditionalFormatting>
        <x14:conditionalFormatting xmlns:xm="http://schemas.microsoft.com/office/excel/2006/main">
          <x14:cfRule type="expression" priority="8" id="{9EB03DC6-6416-4C3E-8845-B44AC1CE1496}">
            <xm:f>IF($K3="",IF($H3=REFERENCE!$C$11,TRUE,IF($H3=REFERENCE!$C$12,TRUE,FALSE)),FALSE)</xm:f>
            <x14:dxf>
              <fill>
                <patternFill>
                  <bgColor rgb="FFFFFF00"/>
                </patternFill>
              </fill>
            </x14:dxf>
          </x14:cfRule>
          <xm:sqref>K3</xm:sqref>
        </x14:conditionalFormatting>
        <x14:conditionalFormatting xmlns:xm="http://schemas.microsoft.com/office/excel/2006/main">
          <x14:cfRule type="expression" priority="4" id="{163316E5-34F3-4C88-B6BF-5033FA206C79}">
            <xm:f>IF(AND(LEN(S3)&gt;0, ISERROR(MATCH(S3,REFERENCE!$C$19:$C$37,0))), TRUE, FALSE)</xm:f>
            <x14:dxf>
              <fill>
                <patternFill>
                  <bgColor rgb="FFFF0000"/>
                </patternFill>
              </fill>
            </x14:dxf>
          </x14:cfRule>
          <xm:sqref>S3</xm:sqref>
        </x14:conditionalFormatting>
        <x14:conditionalFormatting xmlns:xm="http://schemas.microsoft.com/office/excel/2006/main">
          <x14:cfRule type="expression" priority="3" id="{4D1D467E-8426-4B22-9B1D-6180A8F0DCBD}">
            <xm:f>IF($K3="",IF($H3=REFERENCE!$C$11,TRUE,IF($H3=REFERENCE!$C$12,TRUE,FALSE)),FALSE)</xm:f>
            <x14:dxf>
              <fill>
                <patternFill>
                  <bgColor rgb="FFFFFF00"/>
                </patternFill>
              </fill>
            </x14:dxf>
          </x14:cfRule>
          <xm:sqref>L3</xm:sqref>
        </x14:conditionalFormatting>
        <x14:conditionalFormatting xmlns:xm="http://schemas.microsoft.com/office/excel/2006/main">
          <x14:cfRule type="expression" priority="2" id="{85AC93AE-D194-4505-8B7C-5989114A8A7F}">
            <xm:f>IF($F3=REFERENCE!$C$3,IF($H3=REFERENCE!$C$10,IF($I3="",TRUE,FALSE),FALSE),FALSE)</xm:f>
            <x14:dxf>
              <fill>
                <patternFill>
                  <bgColor rgb="FFFFC000"/>
                </patternFill>
              </fill>
            </x14:dxf>
          </x14:cfRule>
          <xm:sqref>I3:J3</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14:formula1>
            <xm:f>REFERENCE!$C$29:$C$37</xm:f>
          </x14:formula1>
          <xm:sqref>S2:S4</xm:sqref>
        </x14:dataValidation>
        <x14:dataValidation type="list" allowBlank="1" showInputMessage="1" showErrorMessage="1">
          <x14:formula1>
            <xm:f>REFERENCE!$C$44:$C$47</xm:f>
          </x14:formula1>
          <xm:sqref>R2:R4</xm:sqref>
        </x14:dataValidation>
        <x14:dataValidation type="list" allowBlank="1" showInputMessage="1" showErrorMessage="1">
          <x14:formula1>
            <xm:f>REFERENCE!$C$40:$C$41</xm:f>
          </x14:formula1>
          <xm:sqref>C2:C4</xm:sqref>
        </x14:dataValidation>
        <x14:dataValidation type="list" allowBlank="1" showInputMessage="1" showErrorMessage="1">
          <x14:formula1>
            <xm:f>REFERENCE!$C$15:$C$17</xm:f>
          </x14:formula1>
          <xm:sqref>Q2:Q4</xm:sqref>
        </x14:dataValidation>
        <x14:dataValidation type="list" allowBlank="1" showInputMessage="1" showErrorMessage="1">
          <x14:formula1>
            <xm:f>REFERENCE!$C$2:$C$7</xm:f>
          </x14:formula1>
          <xm:sqref>F2:F4</xm:sqref>
        </x14:dataValidation>
        <x14:dataValidation type="list" allowBlank="1" showInputMessage="1" showErrorMessage="1">
          <x14:formula1>
            <xm:f>REFERENCE!$C$10:$C$12</xm:f>
          </x14:formula1>
          <xm:sqref>H2:H4</xm:sqref>
        </x14:dataValidation>
        <x14:dataValidation type="list" allowBlank="1" showInputMessage="1" showErrorMessage="1">
          <x14:formula1>
            <xm:f>REFERENCE!$A$2:$A$278</xm:f>
          </x14:formula1>
          <xm:sqref>M2:M4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T12"/>
  <sheetViews>
    <sheetView zoomScale="70" zoomScaleNormal="70" zoomScalePageLayoutView="90" workbookViewId="0">
      <pane ySplit="1" topLeftCell="A4" activePane="bottomLeft" state="frozen"/>
      <selection activeCell="M1" sqref="M1"/>
      <selection pane="bottomLeft" activeCell="B11" sqref="B11:B12"/>
    </sheetView>
  </sheetViews>
  <sheetFormatPr defaultColWidth="8.85546875" defaultRowHeight="15" x14ac:dyDescent="0.25"/>
  <cols>
    <col min="1" max="1" width="23.140625" customWidth="1"/>
    <col min="2" max="2" width="26.140625" customWidth="1"/>
    <col min="3" max="3" width="10.42578125" customWidth="1"/>
    <col min="4" max="4" width="33.42578125" customWidth="1"/>
    <col min="5" max="5" width="31.42578125" customWidth="1"/>
    <col min="6" max="6" width="22" customWidth="1"/>
    <col min="7" max="7" width="8.28515625" customWidth="1"/>
    <col min="8" max="8" width="20.7109375" customWidth="1"/>
    <col min="9" max="9" width="12.42578125" customWidth="1"/>
    <col min="10" max="10" width="12.7109375" customWidth="1"/>
    <col min="11" max="11" width="24.7109375" customWidth="1"/>
    <col min="12" max="12" width="23.42578125" customWidth="1"/>
    <col min="13" max="13" width="17.7109375" customWidth="1"/>
    <col min="14" max="14" width="36.140625" customWidth="1"/>
    <col min="15" max="15" width="18.7109375" customWidth="1"/>
    <col min="16" max="16" width="13.5703125" customWidth="1"/>
    <col min="17" max="17" width="15.85546875" customWidth="1"/>
    <col min="18" max="18" width="18.5703125" customWidth="1"/>
    <col min="19" max="19" width="25.42578125" customWidth="1"/>
    <col min="20" max="20" width="10" customWidth="1"/>
  </cols>
  <sheetData>
    <row r="1" spans="1:20" ht="42" customHeight="1" x14ac:dyDescent="0.3">
      <c r="A1" s="37" t="s">
        <v>350</v>
      </c>
      <c r="B1" s="37" t="s">
        <v>345</v>
      </c>
      <c r="C1" s="37" t="s">
        <v>89</v>
      </c>
      <c r="D1" s="37" t="s">
        <v>346</v>
      </c>
      <c r="E1" s="37" t="s">
        <v>347</v>
      </c>
      <c r="F1" s="37" t="s">
        <v>90</v>
      </c>
      <c r="G1" s="37" t="s">
        <v>91</v>
      </c>
      <c r="H1" s="37" t="s">
        <v>92</v>
      </c>
      <c r="I1" s="37" t="s">
        <v>93</v>
      </c>
      <c r="J1" s="37" t="s">
        <v>94</v>
      </c>
      <c r="K1" s="37" t="s">
        <v>95</v>
      </c>
      <c r="L1" s="37" t="s">
        <v>96</v>
      </c>
      <c r="M1" s="37" t="s">
        <v>97</v>
      </c>
      <c r="N1" s="18" t="s">
        <v>98</v>
      </c>
      <c r="O1" s="18" t="s">
        <v>99</v>
      </c>
      <c r="P1" s="18" t="s">
        <v>100</v>
      </c>
      <c r="Q1" s="37" t="s">
        <v>832</v>
      </c>
      <c r="R1" s="37" t="s">
        <v>671</v>
      </c>
      <c r="S1" s="37" t="s">
        <v>395</v>
      </c>
      <c r="T1" s="18" t="s">
        <v>706</v>
      </c>
    </row>
    <row r="2" spans="1:20" s="10" customFormat="1" ht="76.5" customHeight="1" x14ac:dyDescent="0.25">
      <c r="A2" s="23" t="s">
        <v>1140</v>
      </c>
      <c r="B2" s="20" t="s">
        <v>1233</v>
      </c>
      <c r="C2" s="20" t="s">
        <v>552</v>
      </c>
      <c r="D2" s="20" t="s">
        <v>563</v>
      </c>
      <c r="E2" s="20" t="s">
        <v>563</v>
      </c>
      <c r="F2" s="20" t="s">
        <v>102</v>
      </c>
      <c r="G2" s="36"/>
      <c r="H2" s="20" t="s">
        <v>110</v>
      </c>
      <c r="I2" s="23"/>
      <c r="J2" s="23"/>
      <c r="K2" s="20" t="s">
        <v>684</v>
      </c>
      <c r="L2" s="20" t="s">
        <v>684</v>
      </c>
      <c r="M2" s="36"/>
      <c r="N2" s="20" t="s">
        <v>741</v>
      </c>
      <c r="O2" s="20"/>
      <c r="P2" s="20"/>
      <c r="Q2" s="36"/>
      <c r="R2" s="24" t="s">
        <v>669</v>
      </c>
      <c r="S2" s="23" t="s">
        <v>679</v>
      </c>
      <c r="T2" s="20" t="s">
        <v>708</v>
      </c>
    </row>
    <row r="3" spans="1:20" s="10" customFormat="1" ht="74.25" customHeight="1" x14ac:dyDescent="0.25">
      <c r="A3" s="23" t="s">
        <v>1234</v>
      </c>
      <c r="B3" s="20" t="s">
        <v>1235</v>
      </c>
      <c r="C3" s="20" t="s">
        <v>552</v>
      </c>
      <c r="D3" s="20" t="s">
        <v>564</v>
      </c>
      <c r="E3" s="20" t="s">
        <v>564</v>
      </c>
      <c r="F3" s="20" t="s">
        <v>102</v>
      </c>
      <c r="G3" s="36"/>
      <c r="H3" s="20" t="s">
        <v>110</v>
      </c>
      <c r="I3" s="23"/>
      <c r="J3" s="23"/>
      <c r="K3" s="20" t="s">
        <v>685</v>
      </c>
      <c r="L3" s="20" t="s">
        <v>685</v>
      </c>
      <c r="M3" s="36"/>
      <c r="N3" s="20" t="s">
        <v>741</v>
      </c>
      <c r="O3" s="20"/>
      <c r="P3" s="20"/>
      <c r="Q3" s="36"/>
      <c r="R3" s="24" t="s">
        <v>669</v>
      </c>
      <c r="S3" s="23" t="s">
        <v>849</v>
      </c>
      <c r="T3" s="20" t="s">
        <v>708</v>
      </c>
    </row>
    <row r="4" spans="1:20" s="10" customFormat="1" ht="57.75" customHeight="1" x14ac:dyDescent="0.25">
      <c r="A4" s="23" t="s">
        <v>1141</v>
      </c>
      <c r="B4" s="20" t="s">
        <v>1236</v>
      </c>
      <c r="C4" s="20" t="s">
        <v>552</v>
      </c>
      <c r="D4" s="20" t="s">
        <v>565</v>
      </c>
      <c r="E4" s="20" t="s">
        <v>565</v>
      </c>
      <c r="F4" s="20" t="s">
        <v>102</v>
      </c>
      <c r="G4" s="36"/>
      <c r="H4" s="20" t="s">
        <v>110</v>
      </c>
      <c r="I4" s="23"/>
      <c r="J4" s="23"/>
      <c r="K4" s="20" t="s">
        <v>1189</v>
      </c>
      <c r="L4" s="20" t="s">
        <v>1189</v>
      </c>
      <c r="M4" s="36"/>
      <c r="N4" s="20" t="s">
        <v>741</v>
      </c>
      <c r="O4" s="20"/>
      <c r="P4" s="20"/>
      <c r="Q4" s="36"/>
      <c r="R4" s="24" t="s">
        <v>669</v>
      </c>
      <c r="S4" s="23" t="s">
        <v>849</v>
      </c>
      <c r="T4" s="20" t="s">
        <v>708</v>
      </c>
    </row>
    <row r="5" spans="1:20" s="10" customFormat="1" ht="72.75" customHeight="1" x14ac:dyDescent="0.25">
      <c r="A5" s="23" t="s">
        <v>1142</v>
      </c>
      <c r="B5" s="20" t="s">
        <v>1237</v>
      </c>
      <c r="C5" s="20" t="s">
        <v>552</v>
      </c>
      <c r="D5" s="20" t="s">
        <v>566</v>
      </c>
      <c r="E5" s="20" t="s">
        <v>566</v>
      </c>
      <c r="F5" s="20" t="s">
        <v>102</v>
      </c>
      <c r="G5" s="36"/>
      <c r="H5" s="20" t="s">
        <v>110</v>
      </c>
      <c r="I5" s="23"/>
      <c r="J5" s="23"/>
      <c r="K5" s="20" t="s">
        <v>685</v>
      </c>
      <c r="L5" s="20" t="s">
        <v>685</v>
      </c>
      <c r="M5" s="36"/>
      <c r="N5" s="20" t="s">
        <v>741</v>
      </c>
      <c r="O5" s="20"/>
      <c r="P5" s="20"/>
      <c r="Q5" s="36"/>
      <c r="R5" s="24" t="s">
        <v>669</v>
      </c>
      <c r="S5" s="23" t="s">
        <v>849</v>
      </c>
      <c r="T5" s="20" t="s">
        <v>708</v>
      </c>
    </row>
    <row r="6" spans="1:20" s="10" customFormat="1" ht="75" customHeight="1" x14ac:dyDescent="0.25">
      <c r="A6" s="23" t="s">
        <v>1143</v>
      </c>
      <c r="B6" s="20" t="s">
        <v>1238</v>
      </c>
      <c r="C6" s="20" t="s">
        <v>552</v>
      </c>
      <c r="D6" s="20" t="s">
        <v>567</v>
      </c>
      <c r="E6" s="20" t="s">
        <v>567</v>
      </c>
      <c r="F6" s="20" t="s">
        <v>102</v>
      </c>
      <c r="G6" s="36"/>
      <c r="H6" s="20" t="s">
        <v>110</v>
      </c>
      <c r="I6" s="23"/>
      <c r="J6" s="23"/>
      <c r="K6" s="20" t="s">
        <v>1189</v>
      </c>
      <c r="L6" s="20" t="s">
        <v>1189</v>
      </c>
      <c r="M6" s="36"/>
      <c r="N6" s="20" t="s">
        <v>741</v>
      </c>
      <c r="O6" s="20"/>
      <c r="P6" s="20"/>
      <c r="Q6" s="36"/>
      <c r="R6" s="24" t="s">
        <v>669</v>
      </c>
      <c r="S6" s="23" t="s">
        <v>849</v>
      </c>
      <c r="T6" s="20" t="s">
        <v>708</v>
      </c>
    </row>
    <row r="7" spans="1:20" ht="87" customHeight="1" x14ac:dyDescent="0.25">
      <c r="A7" s="23" t="s">
        <v>784</v>
      </c>
      <c r="B7" s="20" t="s">
        <v>518</v>
      </c>
      <c r="C7" s="20" t="s">
        <v>552</v>
      </c>
      <c r="D7" s="20" t="s">
        <v>568</v>
      </c>
      <c r="E7" s="20" t="s">
        <v>568</v>
      </c>
      <c r="F7" s="20" t="s">
        <v>102</v>
      </c>
      <c r="G7" s="36"/>
      <c r="H7" s="20" t="s">
        <v>110</v>
      </c>
      <c r="I7" s="23"/>
      <c r="J7" s="23"/>
      <c r="K7" s="20" t="s">
        <v>655</v>
      </c>
      <c r="L7" s="20" t="s">
        <v>655</v>
      </c>
      <c r="M7" s="36"/>
      <c r="N7" s="20" t="s">
        <v>741</v>
      </c>
      <c r="O7" s="20"/>
      <c r="P7" s="20"/>
      <c r="Q7" s="36"/>
      <c r="R7" s="24" t="s">
        <v>669</v>
      </c>
      <c r="S7" s="23" t="s">
        <v>849</v>
      </c>
      <c r="T7" s="20" t="s">
        <v>708</v>
      </c>
    </row>
    <row r="8" spans="1:20" s="10" customFormat="1" ht="64.5" customHeight="1" x14ac:dyDescent="0.25">
      <c r="A8" s="23" t="s">
        <v>1144</v>
      </c>
      <c r="B8" s="20" t="s">
        <v>1239</v>
      </c>
      <c r="C8" s="20" t="s">
        <v>552</v>
      </c>
      <c r="D8" s="20" t="s">
        <v>569</v>
      </c>
      <c r="E8" s="20" t="s">
        <v>569</v>
      </c>
      <c r="F8" s="20" t="s">
        <v>104</v>
      </c>
      <c r="G8" s="36"/>
      <c r="H8" s="20" t="s">
        <v>348</v>
      </c>
      <c r="I8" s="23">
        <v>0</v>
      </c>
      <c r="J8" s="23">
        <v>20</v>
      </c>
      <c r="K8" s="20" t="s">
        <v>656</v>
      </c>
      <c r="L8" s="20" t="s">
        <v>656</v>
      </c>
      <c r="M8" s="23" t="s">
        <v>71</v>
      </c>
      <c r="N8" s="20" t="s">
        <v>742</v>
      </c>
      <c r="O8" s="20"/>
      <c r="P8" s="20"/>
      <c r="Q8" s="36"/>
      <c r="R8" s="24" t="s">
        <v>669</v>
      </c>
      <c r="S8" s="23" t="s">
        <v>849</v>
      </c>
      <c r="T8" s="20" t="s">
        <v>708</v>
      </c>
    </row>
    <row r="9" spans="1:20" s="10" customFormat="1" ht="75.75" customHeight="1" x14ac:dyDescent="0.25">
      <c r="A9" s="23" t="s">
        <v>1145</v>
      </c>
      <c r="B9" s="20" t="s">
        <v>1240</v>
      </c>
      <c r="C9" s="20" t="s">
        <v>552</v>
      </c>
      <c r="D9" s="20" t="s">
        <v>570</v>
      </c>
      <c r="E9" s="20" t="s">
        <v>570</v>
      </c>
      <c r="F9" s="20" t="s">
        <v>104</v>
      </c>
      <c r="G9" s="36"/>
      <c r="H9" s="20" t="s">
        <v>348</v>
      </c>
      <c r="I9" s="23">
        <v>0</v>
      </c>
      <c r="J9" s="23">
        <v>1800</v>
      </c>
      <c r="K9" s="20" t="s">
        <v>657</v>
      </c>
      <c r="L9" s="20" t="s">
        <v>657</v>
      </c>
      <c r="M9" s="23" t="s">
        <v>43</v>
      </c>
      <c r="N9" s="20" t="s">
        <v>743</v>
      </c>
      <c r="O9" s="20"/>
      <c r="P9" s="20"/>
      <c r="Q9" s="36"/>
      <c r="R9" s="24" t="s">
        <v>669</v>
      </c>
      <c r="S9" s="23" t="s">
        <v>849</v>
      </c>
      <c r="T9" s="20" t="s">
        <v>708</v>
      </c>
    </row>
    <row r="10" spans="1:20" ht="57.75" customHeight="1" x14ac:dyDescent="0.25">
      <c r="A10" s="23" t="s">
        <v>785</v>
      </c>
      <c r="B10" s="20" t="s">
        <v>519</v>
      </c>
      <c r="C10" s="20" t="s">
        <v>552</v>
      </c>
      <c r="D10" s="20" t="s">
        <v>571</v>
      </c>
      <c r="E10" s="20" t="s">
        <v>571</v>
      </c>
      <c r="F10" s="20" t="s">
        <v>104</v>
      </c>
      <c r="G10" s="36"/>
      <c r="H10" s="20" t="s">
        <v>348</v>
      </c>
      <c r="I10" s="23">
        <v>0</v>
      </c>
      <c r="J10" s="23">
        <v>55</v>
      </c>
      <c r="K10" s="20" t="s">
        <v>657</v>
      </c>
      <c r="L10" s="20" t="s">
        <v>657</v>
      </c>
      <c r="M10" s="23" t="s">
        <v>184</v>
      </c>
      <c r="N10" s="20" t="s">
        <v>744</v>
      </c>
      <c r="O10" s="20"/>
      <c r="P10" s="20"/>
      <c r="Q10" s="36"/>
      <c r="R10" s="24" t="s">
        <v>669</v>
      </c>
      <c r="S10" s="23" t="s">
        <v>849</v>
      </c>
      <c r="T10" s="20" t="s">
        <v>708</v>
      </c>
    </row>
    <row r="11" spans="1:20" s="42" customFormat="1" ht="63" customHeight="1" x14ac:dyDescent="0.25">
      <c r="A11" s="20" t="s">
        <v>917</v>
      </c>
      <c r="B11" s="20" t="s">
        <v>1157</v>
      </c>
      <c r="C11" s="20" t="s">
        <v>552</v>
      </c>
      <c r="D11" s="23" t="s">
        <v>1113</v>
      </c>
      <c r="E11" s="23" t="s">
        <v>1113</v>
      </c>
      <c r="F11" s="20" t="s">
        <v>102</v>
      </c>
      <c r="G11" s="23">
        <v>4000</v>
      </c>
      <c r="H11" s="20" t="s">
        <v>348</v>
      </c>
      <c r="I11" s="23"/>
      <c r="J11" s="23"/>
      <c r="K11" s="20" t="s">
        <v>603</v>
      </c>
      <c r="L11" s="20" t="s">
        <v>603</v>
      </c>
      <c r="M11" s="36"/>
      <c r="N11" s="28"/>
      <c r="O11" s="20"/>
      <c r="P11" s="20"/>
      <c r="Q11" s="36"/>
      <c r="R11" s="24" t="s">
        <v>669</v>
      </c>
      <c r="S11" s="23" t="s">
        <v>849</v>
      </c>
      <c r="T11" s="20" t="s">
        <v>708</v>
      </c>
    </row>
    <row r="12" spans="1:20" s="42" customFormat="1" ht="66.75" customHeight="1" x14ac:dyDescent="0.25">
      <c r="A12" s="20" t="s">
        <v>918</v>
      </c>
      <c r="B12" s="20" t="s">
        <v>1158</v>
      </c>
      <c r="C12" s="20" t="s">
        <v>552</v>
      </c>
      <c r="D12" s="23" t="s">
        <v>1114</v>
      </c>
      <c r="E12" s="23" t="s">
        <v>1114</v>
      </c>
      <c r="F12" s="20" t="s">
        <v>102</v>
      </c>
      <c r="G12" s="23">
        <v>4000</v>
      </c>
      <c r="H12" s="20" t="s">
        <v>348</v>
      </c>
      <c r="I12" s="23"/>
      <c r="J12" s="23"/>
      <c r="K12" s="20" t="s">
        <v>603</v>
      </c>
      <c r="L12" s="20" t="s">
        <v>603</v>
      </c>
      <c r="M12" s="36"/>
      <c r="N12" s="28"/>
      <c r="O12" s="20"/>
      <c r="P12" s="20"/>
      <c r="Q12" s="36"/>
      <c r="R12" s="24" t="s">
        <v>669</v>
      </c>
      <c r="S12" s="23" t="s">
        <v>849</v>
      </c>
      <c r="T12" s="20" t="s">
        <v>708</v>
      </c>
    </row>
  </sheetData>
  <autoFilter ref="A1:T1"/>
  <phoneticPr fontId="20" type="noConversion"/>
  <conditionalFormatting sqref="A11:A12">
    <cfRule type="expression" dxfId="379" priority="60">
      <formula>IF(A11 ="",TRUE,FALSE)</formula>
    </cfRule>
  </conditionalFormatting>
  <conditionalFormatting sqref="C11:C12">
    <cfRule type="expression" dxfId="378" priority="61">
      <formula>IF(C11 ="",TRUE,FALSE)</formula>
    </cfRule>
  </conditionalFormatting>
  <conditionalFormatting sqref="I11:J12">
    <cfRule type="expression" dxfId="377" priority="62">
      <formula>IF(I11&lt;&gt;"",IF(J11&lt;&gt;"",IF(J11&lt;I11,TRUE,FALSE),FALSE),FALSE)</formula>
    </cfRule>
  </conditionalFormatting>
  <conditionalFormatting sqref="S11:S12">
    <cfRule type="expression" dxfId="376" priority="59">
      <formula>IF(#REF!&lt;&gt;"",IF(#REF!="",TRUE,FALSE),FALSE)</formula>
    </cfRule>
  </conditionalFormatting>
  <conditionalFormatting sqref="B11">
    <cfRule type="expression" dxfId="375" priority="57">
      <formula>IF(B11 ="",TRUE,FALSE)</formula>
    </cfRule>
  </conditionalFormatting>
  <conditionalFormatting sqref="A7:F7 H7 H10 A10:F10">
    <cfRule type="expression" dxfId="374" priority="51">
      <formula>IF(A7 ="",TRUE,FALSE)</formula>
    </cfRule>
  </conditionalFormatting>
  <conditionalFormatting sqref="I7:J7">
    <cfRule type="expression" dxfId="373" priority="52">
      <formula>IF(I7&lt;&gt;"",IF(J7&lt;&gt;"",IF(J7&lt;I7,TRUE,FALSE),FALSE),FALSE)</formula>
    </cfRule>
  </conditionalFormatting>
  <conditionalFormatting sqref="S7 S10">
    <cfRule type="expression" dxfId="372" priority="50">
      <formula>IF(#REF!&lt;&gt;"",IF(#REF!="",TRUE,FALSE),FALSE)</formula>
    </cfRule>
  </conditionalFormatting>
  <conditionalFormatting sqref="I10:J10">
    <cfRule type="expression" dxfId="371" priority="44">
      <formula>IF(I10&lt;&gt;"",IF(J10&lt;&gt;"",IF(J10&lt;I10,TRUE,FALSE),FALSE),FALSE)</formula>
    </cfRule>
  </conditionalFormatting>
  <conditionalFormatting sqref="H11 D11:F11">
    <cfRule type="expression" dxfId="370" priority="42">
      <formula>IF(D11 ="",TRUE,FALSE)</formula>
    </cfRule>
  </conditionalFormatting>
  <conditionalFormatting sqref="H12 F12">
    <cfRule type="expression" dxfId="369" priority="40">
      <formula>IF(F12 ="",TRUE,FALSE)</formula>
    </cfRule>
  </conditionalFormatting>
  <conditionalFormatting sqref="D12:E12">
    <cfRule type="expression" dxfId="368" priority="39">
      <formula>IF(D12 ="",TRUE,FALSE)</formula>
    </cfRule>
  </conditionalFormatting>
  <conditionalFormatting sqref="A2:F2 H2">
    <cfRule type="expression" dxfId="367" priority="34">
      <formula>IF(A2 ="",TRUE,FALSE)</formula>
    </cfRule>
  </conditionalFormatting>
  <conditionalFormatting sqref="I2:J2">
    <cfRule type="expression" dxfId="366" priority="35">
      <formula>IF(I2&lt;&gt;"",IF(J2&lt;&gt;"",IF(J2&lt;I2,TRUE,FALSE),FALSE),FALSE)</formula>
    </cfRule>
  </conditionalFormatting>
  <conditionalFormatting sqref="S2">
    <cfRule type="expression" dxfId="365" priority="33">
      <formula>IF(#REF!&lt;&gt;"",IF(#REF!="",TRUE,FALSE),FALSE)</formula>
    </cfRule>
  </conditionalFormatting>
  <conditionalFormatting sqref="A3:F6 H3:H6">
    <cfRule type="expression" dxfId="364" priority="26">
      <formula>IF(A3 ="",TRUE,FALSE)</formula>
    </cfRule>
  </conditionalFormatting>
  <conditionalFormatting sqref="I3:J6">
    <cfRule type="expression" dxfId="363" priority="27">
      <formula>IF(I3&lt;&gt;"",IF(J3&lt;&gt;"",IF(J3&lt;I3,TRUE,FALSE),FALSE),FALSE)</formula>
    </cfRule>
  </conditionalFormatting>
  <conditionalFormatting sqref="S3:S6">
    <cfRule type="expression" dxfId="362" priority="25">
      <formula>IF(#REF!&lt;&gt;"",IF(#REF!="",TRUE,FALSE),FALSE)</formula>
    </cfRule>
  </conditionalFormatting>
  <conditionalFormatting sqref="A8:F8 H8">
    <cfRule type="expression" dxfId="361" priority="15">
      <formula>IF(A8 ="",TRUE,FALSE)</formula>
    </cfRule>
  </conditionalFormatting>
  <conditionalFormatting sqref="S8">
    <cfRule type="expression" dxfId="360" priority="14">
      <formula>IF(#REF!&lt;&gt;"",IF(#REF!="",TRUE,FALSE),FALSE)</formula>
    </cfRule>
  </conditionalFormatting>
  <conditionalFormatting sqref="I8:J8">
    <cfRule type="expression" dxfId="359" priority="10">
      <formula>IF(I8&lt;&gt;"",IF(J8&lt;&gt;"",IF(J8&lt;I8,TRUE,FALSE),FALSE),FALSE)</formula>
    </cfRule>
  </conditionalFormatting>
  <conditionalFormatting sqref="A9:F9 H9">
    <cfRule type="expression" dxfId="358" priority="7">
      <formula>IF(A9 ="",TRUE,FALSE)</formula>
    </cfRule>
  </conditionalFormatting>
  <conditionalFormatting sqref="S9">
    <cfRule type="expression" dxfId="357" priority="6">
      <formula>IF(#REF!&lt;&gt;"",IF(#REF!="",TRUE,FALSE),FALSE)</formula>
    </cfRule>
  </conditionalFormatting>
  <conditionalFormatting sqref="I9:J9">
    <cfRule type="expression" dxfId="356" priority="2">
      <formula>IF(I9&lt;&gt;"",IF(J9&lt;&gt;"",IF(J9&lt;I9,TRUE,FALSE),FALSE),FALSE)</formula>
    </cfRule>
  </conditionalFormatting>
  <conditionalFormatting sqref="B12">
    <cfRule type="expression" dxfId="355" priority="1">
      <formula>IF(B12 ="",TRUE,FALSE)</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55" id="{E7BC8104-212D-490B-B5AA-607DF6209597}">
            <xm:f>IF($K7="",IF($H7=REFERENCE!$C$11,TRUE,IF($H7=REFERENCE!$C$12,TRUE,FALSE)),FALSE)</xm:f>
            <x14:dxf>
              <fill>
                <patternFill>
                  <bgColor rgb="FFFFFF00"/>
                </patternFill>
              </fill>
            </x14:dxf>
          </x14:cfRule>
          <xm:sqref>K7 K10</xm:sqref>
        </x14:conditionalFormatting>
        <x14:conditionalFormatting xmlns:xm="http://schemas.microsoft.com/office/excel/2006/main">
          <x14:cfRule type="expression" priority="64" id="{02F873FD-01D5-4E84-90C6-C4046CD47D53}">
            <xm:f>IF($F11=REFERENCE!$C$3,IF($H11=REFERENCE!$C$10,IF($I11="",TRUE,FALSE),FALSE),FALSE)</xm:f>
            <x14:dxf>
              <fill>
                <patternFill>
                  <bgColor rgb="FFFFC000"/>
                </patternFill>
              </fill>
            </x14:dxf>
          </x14:cfRule>
          <xm:sqref>I11:J12</xm:sqref>
        </x14:conditionalFormatting>
        <x14:conditionalFormatting xmlns:xm="http://schemas.microsoft.com/office/excel/2006/main">
          <x14:cfRule type="expression" priority="65" id="{B1688716-AE23-40C1-A926-DBFCBF0CE288}">
            <xm:f>IF($K11="",IF($H11=REFERENCE!$C$11,TRUE,IF($H11=REFERENCE!$C$12,TRUE,FALSE)),FALSE)</xm:f>
            <x14:dxf>
              <fill>
                <patternFill>
                  <bgColor rgb="FFFFFF00"/>
                </patternFill>
              </fill>
            </x14:dxf>
          </x14:cfRule>
          <xm:sqref>K11:L12</xm:sqref>
        </x14:conditionalFormatting>
        <x14:conditionalFormatting xmlns:xm="http://schemas.microsoft.com/office/excel/2006/main">
          <x14:cfRule type="expression" priority="58" id="{C7DFA5E4-40DD-4B07-A707-F88727AAA15F}">
            <xm:f>IF(AND(LEN(S11)&gt;0, ISERROR(MATCH(S11,REFERENCE!$C$19:$C$37,0))), TRUE, FALSE)</xm:f>
            <x14:dxf>
              <fill>
                <patternFill>
                  <bgColor rgb="FFFF0000"/>
                </patternFill>
              </fill>
            </x14:dxf>
          </x14:cfRule>
          <xm:sqref>S11:S12</xm:sqref>
        </x14:conditionalFormatting>
        <x14:conditionalFormatting xmlns:xm="http://schemas.microsoft.com/office/excel/2006/main">
          <x14:cfRule type="expression" priority="53" id="{9161B0A3-06A7-4A23-8266-B5B2B700525B}">
            <xm:f>IF($F7=REFERENCE!$C$2,IF($H7=REFERENCE!$C$10,IF($G7="",TRUE,FALSE),FALSE),FALSE)</xm:f>
            <x14:dxf>
              <fill>
                <patternFill>
                  <bgColor rgb="FFFF0000"/>
                </patternFill>
              </fill>
            </x14:dxf>
          </x14:cfRule>
          <xm:sqref>G7 G10</xm:sqref>
        </x14:conditionalFormatting>
        <x14:conditionalFormatting xmlns:xm="http://schemas.microsoft.com/office/excel/2006/main">
          <x14:cfRule type="expression" priority="54" id="{A789B55F-352E-47A5-B7C3-5DFCC5C81699}">
            <xm:f>IF($F7=REFERENCE!$C$3,IF($H7=REFERENCE!$C$10,IF($I7="",TRUE,FALSE),FALSE),FALSE)</xm:f>
            <x14:dxf>
              <fill>
                <patternFill>
                  <bgColor rgb="FFFFC000"/>
                </patternFill>
              </fill>
            </x14:dxf>
          </x14:cfRule>
          <xm:sqref>I7:J7</xm:sqref>
        </x14:conditionalFormatting>
        <x14:conditionalFormatting xmlns:xm="http://schemas.microsoft.com/office/excel/2006/main">
          <x14:cfRule type="expression" priority="49" id="{703D2998-DB9B-4426-8160-0E39B2A70456}">
            <xm:f>IF(AND(LEN(S7)&gt;0, ISERROR(MATCH(S7,REFERENCE!$C$19:$C$37,0))), TRUE, FALSE)</xm:f>
            <x14:dxf>
              <fill>
                <patternFill>
                  <bgColor rgb="FFFF0000"/>
                </patternFill>
              </fill>
            </x14:dxf>
          </x14:cfRule>
          <xm:sqref>S7 S10</xm:sqref>
        </x14:conditionalFormatting>
        <x14:conditionalFormatting xmlns:xm="http://schemas.microsoft.com/office/excel/2006/main">
          <x14:cfRule type="expression" priority="48" id="{2484ABF7-A711-4635-9E26-54CD0860B672}">
            <xm:f>IF($K10="",IF($H10=REFERENCE!$C$11,TRUE,IF($H10=REFERENCE!$C$12,TRUE,FALSE)),FALSE)</xm:f>
            <x14:dxf>
              <fill>
                <patternFill>
                  <bgColor rgb="FFFFFF00"/>
                </patternFill>
              </fill>
            </x14:dxf>
          </x14:cfRule>
          <xm:sqref>L10</xm:sqref>
        </x14:conditionalFormatting>
        <x14:conditionalFormatting xmlns:xm="http://schemas.microsoft.com/office/excel/2006/main">
          <x14:cfRule type="expression" priority="47" id="{0B2812B3-EF41-4D80-9FBD-1B3F857B422D}">
            <xm:f>IF($K7="",IF($H7=REFERENCE!$C$11,TRUE,IF($H7=REFERENCE!$C$12,TRUE,FALSE)),FALSE)</xm:f>
            <x14:dxf>
              <fill>
                <patternFill>
                  <bgColor rgb="FFFFFF00"/>
                </patternFill>
              </fill>
            </x14:dxf>
          </x14:cfRule>
          <xm:sqref>L7</xm:sqref>
        </x14:conditionalFormatting>
        <x14:conditionalFormatting xmlns:xm="http://schemas.microsoft.com/office/excel/2006/main">
          <x14:cfRule type="expression" priority="45" id="{ADAE4858-49BB-4E64-A388-E9B4E4CF0EAD}">
            <xm:f>IF($F10=REFERENCE!$C$3,IF($H10=REFERENCE!$C$10,IF($I10="",TRUE,FALSE),FALSE),FALSE)</xm:f>
            <x14:dxf>
              <fill>
                <patternFill>
                  <bgColor rgb="FFFFC000"/>
                </patternFill>
              </fill>
            </x14:dxf>
          </x14:cfRule>
          <xm:sqref>I10:J10</xm:sqref>
        </x14:conditionalFormatting>
        <x14:conditionalFormatting xmlns:xm="http://schemas.microsoft.com/office/excel/2006/main">
          <x14:cfRule type="expression" priority="43" id="{31898488-7B94-4F13-A7DF-541EC244F3F6}">
            <xm:f>IF($F11=REFERENCE!$C$2,IF($H11=REFERENCE!$C$10,IF($G11="",TRUE,FALSE),FALSE),FALSE)</xm:f>
            <x14:dxf>
              <fill>
                <patternFill>
                  <bgColor rgb="FFFF0000"/>
                </patternFill>
              </fill>
            </x14:dxf>
          </x14:cfRule>
          <xm:sqref>G11</xm:sqref>
        </x14:conditionalFormatting>
        <x14:conditionalFormatting xmlns:xm="http://schemas.microsoft.com/office/excel/2006/main">
          <x14:cfRule type="expression" priority="41" id="{78FC4CF2-6AC0-4FE1-B55C-81D1DB3A73BA}">
            <xm:f>IF($F12=REFERENCE!$C$2,IF($H12=REFERENCE!$C$10,IF($G12="",TRUE,FALSE),FALSE),FALSE)</xm:f>
            <x14:dxf>
              <fill>
                <patternFill>
                  <bgColor rgb="FFFF0000"/>
                </patternFill>
              </fill>
            </x14:dxf>
          </x14:cfRule>
          <xm:sqref>G12</xm:sqref>
        </x14:conditionalFormatting>
        <x14:conditionalFormatting xmlns:xm="http://schemas.microsoft.com/office/excel/2006/main">
          <x14:cfRule type="expression" priority="38" id="{CE8222EC-7AD1-4013-8103-4D970DBADE5C}">
            <xm:f>IF($K2="",IF($H2=REFERENCE!$C$11,TRUE,IF($H2=REFERENCE!$C$12,TRUE,FALSE)),FALSE)</xm:f>
            <x14:dxf>
              <fill>
                <patternFill>
                  <bgColor rgb="FFFFFF00"/>
                </patternFill>
              </fill>
            </x14:dxf>
          </x14:cfRule>
          <xm:sqref>K2</xm:sqref>
        </x14:conditionalFormatting>
        <x14:conditionalFormatting xmlns:xm="http://schemas.microsoft.com/office/excel/2006/main">
          <x14:cfRule type="expression" priority="36" id="{865337B9-11AA-4EB6-AC5C-87E127A66FDE}">
            <xm:f>IF($F2=REFERENCE!$C$2,IF($H2=REFERENCE!$C$10,IF($G2="",TRUE,FALSE),FALSE),FALSE)</xm:f>
            <x14:dxf>
              <fill>
                <patternFill>
                  <bgColor rgb="FFFF0000"/>
                </patternFill>
              </fill>
            </x14:dxf>
          </x14:cfRule>
          <xm:sqref>G2</xm:sqref>
        </x14:conditionalFormatting>
        <x14:conditionalFormatting xmlns:xm="http://schemas.microsoft.com/office/excel/2006/main">
          <x14:cfRule type="expression" priority="37" id="{CB5694A8-9D87-4E82-877D-52A1B202FAE6}">
            <xm:f>IF($F2=REFERENCE!$C$3,IF($H2=REFERENCE!$C$10,IF($I2="",TRUE,FALSE),FALSE),FALSE)</xm:f>
            <x14:dxf>
              <fill>
                <patternFill>
                  <bgColor rgb="FFFFC000"/>
                </patternFill>
              </fill>
            </x14:dxf>
          </x14:cfRule>
          <xm:sqref>I2:J2</xm:sqref>
        </x14:conditionalFormatting>
        <x14:conditionalFormatting xmlns:xm="http://schemas.microsoft.com/office/excel/2006/main">
          <x14:cfRule type="expression" priority="32" id="{756A70B8-1280-4B37-B7F8-E717A8153FE2}">
            <xm:f>IF(AND(LEN(S2)&gt;0, ISERROR(MATCH(S2,REFERENCE!$C$19:$C$37,0))), TRUE, FALSE)</xm:f>
            <x14:dxf>
              <fill>
                <patternFill>
                  <bgColor rgb="FFFF0000"/>
                </patternFill>
              </fill>
            </x14:dxf>
          </x14:cfRule>
          <xm:sqref>S2</xm:sqref>
        </x14:conditionalFormatting>
        <x14:conditionalFormatting xmlns:xm="http://schemas.microsoft.com/office/excel/2006/main">
          <x14:cfRule type="expression" priority="31" id="{CE92F262-816E-42F9-85C0-E2B7FDB296AD}">
            <xm:f>IF($K2="",IF($H2=REFERENCE!$C$11,TRUE,IF($H2=REFERENCE!$C$12,TRUE,FALSE)),FALSE)</xm:f>
            <x14:dxf>
              <fill>
                <patternFill>
                  <bgColor rgb="FFFFFF00"/>
                </patternFill>
              </fill>
            </x14:dxf>
          </x14:cfRule>
          <xm:sqref>L2</xm:sqref>
        </x14:conditionalFormatting>
        <x14:conditionalFormatting xmlns:xm="http://schemas.microsoft.com/office/excel/2006/main">
          <x14:cfRule type="expression" priority="30" id="{8FC90ADE-04CB-4569-A258-C07FA9C989D7}">
            <xm:f>IF($K3="",IF($H3=REFERENCE!$C$11,TRUE,IF($H3=REFERENCE!$C$12,TRUE,FALSE)),FALSE)</xm:f>
            <x14:dxf>
              <fill>
                <patternFill>
                  <bgColor rgb="FFFFFF00"/>
                </patternFill>
              </fill>
            </x14:dxf>
          </x14:cfRule>
          <xm:sqref>K3:K4</xm:sqref>
        </x14:conditionalFormatting>
        <x14:conditionalFormatting xmlns:xm="http://schemas.microsoft.com/office/excel/2006/main">
          <x14:cfRule type="expression" priority="28" id="{F0995D13-7B11-46E8-B56D-1D2997ED46B4}">
            <xm:f>IF($F3=REFERENCE!$C$2,IF($H3=REFERENCE!$C$10,IF($G3="",TRUE,FALSE),FALSE),FALSE)</xm:f>
            <x14:dxf>
              <fill>
                <patternFill>
                  <bgColor rgb="FFFF0000"/>
                </patternFill>
              </fill>
            </x14:dxf>
          </x14:cfRule>
          <xm:sqref>G3:G6</xm:sqref>
        </x14:conditionalFormatting>
        <x14:conditionalFormatting xmlns:xm="http://schemas.microsoft.com/office/excel/2006/main">
          <x14:cfRule type="expression" priority="29" id="{FC231444-45FD-403C-A5A6-B47ABBF2BA21}">
            <xm:f>IF($F3=REFERENCE!$C$3,IF($H3=REFERENCE!$C$10,IF($I3="",TRUE,FALSE),FALSE),FALSE)</xm:f>
            <x14:dxf>
              <fill>
                <patternFill>
                  <bgColor rgb="FFFFC000"/>
                </patternFill>
              </fill>
            </x14:dxf>
          </x14:cfRule>
          <xm:sqref>I3:J6</xm:sqref>
        </x14:conditionalFormatting>
        <x14:conditionalFormatting xmlns:xm="http://schemas.microsoft.com/office/excel/2006/main">
          <x14:cfRule type="expression" priority="24" id="{1F08D5B8-46E2-4A37-A0B0-D957B2CF7B50}">
            <xm:f>IF(AND(LEN(S3)&gt;0, ISERROR(MATCH(S3,REFERENCE!$C$19:$C$37,0))), TRUE, FALSE)</xm:f>
            <x14:dxf>
              <fill>
                <patternFill>
                  <bgColor rgb="FFFF0000"/>
                </patternFill>
              </fill>
            </x14:dxf>
          </x14:cfRule>
          <xm:sqref>S3:S6</xm:sqref>
        </x14:conditionalFormatting>
        <x14:conditionalFormatting xmlns:xm="http://schemas.microsoft.com/office/excel/2006/main">
          <x14:cfRule type="expression" priority="23" id="{B42B57A2-FDDE-433A-912B-28F741E56155}">
            <xm:f>IF($K3="",IF($H3=REFERENCE!$C$11,TRUE,IF($H3=REFERENCE!$C$12,TRUE,FALSE)),FALSE)</xm:f>
            <x14:dxf>
              <fill>
                <patternFill>
                  <bgColor rgb="FFFFFF00"/>
                </patternFill>
              </fill>
            </x14:dxf>
          </x14:cfRule>
          <xm:sqref>L3</xm:sqref>
        </x14:conditionalFormatting>
        <x14:conditionalFormatting xmlns:xm="http://schemas.microsoft.com/office/excel/2006/main">
          <x14:cfRule type="expression" priority="22" id="{9B28520F-9E92-44EB-B130-297599BC50D4}">
            <xm:f>IF($K4="",IF($H4=REFERENCE!$C$11,TRUE,IF($H4=REFERENCE!$C$12,TRUE,FALSE)),FALSE)</xm:f>
            <x14:dxf>
              <fill>
                <patternFill>
                  <bgColor rgb="FFFFFF00"/>
                </patternFill>
              </fill>
            </x14:dxf>
          </x14:cfRule>
          <xm:sqref>L4</xm:sqref>
        </x14:conditionalFormatting>
        <x14:conditionalFormatting xmlns:xm="http://schemas.microsoft.com/office/excel/2006/main">
          <x14:cfRule type="expression" priority="21" id="{7CC28468-9C43-48DF-A139-EBFA0E41842F}">
            <xm:f>IF($K6="",IF($H6=REFERENCE!$C$11,TRUE,IF($H6=REFERENCE!$C$12,TRUE,FALSE)),FALSE)</xm:f>
            <x14:dxf>
              <fill>
                <patternFill>
                  <bgColor rgb="FFFFFF00"/>
                </patternFill>
              </fill>
            </x14:dxf>
          </x14:cfRule>
          <xm:sqref>K6</xm:sqref>
        </x14:conditionalFormatting>
        <x14:conditionalFormatting xmlns:xm="http://schemas.microsoft.com/office/excel/2006/main">
          <x14:cfRule type="expression" priority="20" id="{0625771E-36C6-4792-8B3E-3909F343CC33}">
            <xm:f>IF($K6="",IF($H6=REFERENCE!$C$11,TRUE,IF($H6=REFERENCE!$C$12,TRUE,FALSE)),FALSE)</xm:f>
            <x14:dxf>
              <fill>
                <patternFill>
                  <bgColor rgb="FFFFFF00"/>
                </patternFill>
              </fill>
            </x14:dxf>
          </x14:cfRule>
          <xm:sqref>L6</xm:sqref>
        </x14:conditionalFormatting>
        <x14:conditionalFormatting xmlns:xm="http://schemas.microsoft.com/office/excel/2006/main">
          <x14:cfRule type="expression" priority="19" id="{1B808D77-D5EA-4DCD-97B5-E2EEEF37102F}">
            <xm:f>IF($K5="",IF($H5=REFERENCE!$C$11,TRUE,IF($H5=REFERENCE!$C$12,TRUE,FALSE)),FALSE)</xm:f>
            <x14:dxf>
              <fill>
                <patternFill>
                  <bgColor rgb="FFFFFF00"/>
                </patternFill>
              </fill>
            </x14:dxf>
          </x14:cfRule>
          <xm:sqref>K5</xm:sqref>
        </x14:conditionalFormatting>
        <x14:conditionalFormatting xmlns:xm="http://schemas.microsoft.com/office/excel/2006/main">
          <x14:cfRule type="expression" priority="18" id="{2AECE4F3-7209-4CB5-A6A1-444603D8E950}">
            <xm:f>IF($K5="",IF($H5=REFERENCE!$C$11,TRUE,IF($H5=REFERENCE!$C$12,TRUE,FALSE)),FALSE)</xm:f>
            <x14:dxf>
              <fill>
                <patternFill>
                  <bgColor rgb="FFFFFF00"/>
                </patternFill>
              </fill>
            </x14:dxf>
          </x14:cfRule>
          <xm:sqref>L5</xm:sqref>
        </x14:conditionalFormatting>
        <x14:conditionalFormatting xmlns:xm="http://schemas.microsoft.com/office/excel/2006/main">
          <x14:cfRule type="expression" priority="17" id="{1FE10CE2-511B-4D9C-9828-3C6EEA66BDF5}">
            <xm:f>IF($K8="",IF($H8=REFERENCE!$C$11,TRUE,IF($H8=REFERENCE!$C$12,TRUE,FALSE)),FALSE)</xm:f>
            <x14:dxf>
              <fill>
                <patternFill>
                  <bgColor rgb="FFFFFF00"/>
                </patternFill>
              </fill>
            </x14:dxf>
          </x14:cfRule>
          <xm:sqref>K8</xm:sqref>
        </x14:conditionalFormatting>
        <x14:conditionalFormatting xmlns:xm="http://schemas.microsoft.com/office/excel/2006/main">
          <x14:cfRule type="expression" priority="16" id="{50EA40C9-4B08-4804-9D4C-DB5373ABFEDB}">
            <xm:f>IF($F8=REFERENCE!$C$2,IF($H8=REFERENCE!$C$10,IF($G8="",TRUE,FALSE),FALSE),FALSE)</xm:f>
            <x14:dxf>
              <fill>
                <patternFill>
                  <bgColor rgb="FFFF0000"/>
                </patternFill>
              </fill>
            </x14:dxf>
          </x14:cfRule>
          <xm:sqref>G8</xm:sqref>
        </x14:conditionalFormatting>
        <x14:conditionalFormatting xmlns:xm="http://schemas.microsoft.com/office/excel/2006/main">
          <x14:cfRule type="expression" priority="13" id="{C5BB227F-B466-4A0E-826F-50BE5886AF0E}">
            <xm:f>IF(AND(LEN(S8)&gt;0, ISERROR(MATCH(S8,REFERENCE!$C$19:$C$37,0))), TRUE, FALSE)</xm:f>
            <x14:dxf>
              <fill>
                <patternFill>
                  <bgColor rgb="FFFF0000"/>
                </patternFill>
              </fill>
            </x14:dxf>
          </x14:cfRule>
          <xm:sqref>S8</xm:sqref>
        </x14:conditionalFormatting>
        <x14:conditionalFormatting xmlns:xm="http://schemas.microsoft.com/office/excel/2006/main">
          <x14:cfRule type="expression" priority="12" id="{3E560864-B9E0-4C44-B1E3-627DD30D5CE6}">
            <xm:f>IF($K8="",IF($H8=REFERENCE!$C$11,TRUE,IF($H8=REFERENCE!$C$12,TRUE,FALSE)),FALSE)</xm:f>
            <x14:dxf>
              <fill>
                <patternFill>
                  <bgColor rgb="FFFFFF00"/>
                </patternFill>
              </fill>
            </x14:dxf>
          </x14:cfRule>
          <xm:sqref>L8</xm:sqref>
        </x14:conditionalFormatting>
        <x14:conditionalFormatting xmlns:xm="http://schemas.microsoft.com/office/excel/2006/main">
          <x14:cfRule type="expression" priority="11" id="{53BF3E09-8D8E-4CA9-8FC9-E38B50B0510F}">
            <xm:f>IF($F8=REFERENCE!$C$3,IF($H8=REFERENCE!$C$10,IF($I8="",TRUE,FALSE),FALSE),FALSE)</xm:f>
            <x14:dxf>
              <fill>
                <patternFill>
                  <bgColor rgb="FFFFC000"/>
                </patternFill>
              </fill>
            </x14:dxf>
          </x14:cfRule>
          <xm:sqref>I8:J8</xm:sqref>
        </x14:conditionalFormatting>
        <x14:conditionalFormatting xmlns:xm="http://schemas.microsoft.com/office/excel/2006/main">
          <x14:cfRule type="expression" priority="9" id="{892F0F60-4D54-455E-908D-313DD66EB399}">
            <xm:f>IF($K9="",IF($H9=REFERENCE!$C$11,TRUE,IF($H9=REFERENCE!$C$12,TRUE,FALSE)),FALSE)</xm:f>
            <x14:dxf>
              <fill>
                <patternFill>
                  <bgColor rgb="FFFFFF00"/>
                </patternFill>
              </fill>
            </x14:dxf>
          </x14:cfRule>
          <xm:sqref>K9</xm:sqref>
        </x14:conditionalFormatting>
        <x14:conditionalFormatting xmlns:xm="http://schemas.microsoft.com/office/excel/2006/main">
          <x14:cfRule type="expression" priority="8" id="{DC7E575E-DF00-404A-848D-0A177BAF9ED7}">
            <xm:f>IF($F9=REFERENCE!$C$2,IF($H9=REFERENCE!$C$10,IF($G9="",TRUE,FALSE),FALSE),FALSE)</xm:f>
            <x14:dxf>
              <fill>
                <patternFill>
                  <bgColor rgb="FFFF0000"/>
                </patternFill>
              </fill>
            </x14:dxf>
          </x14:cfRule>
          <xm:sqref>G9</xm:sqref>
        </x14:conditionalFormatting>
        <x14:conditionalFormatting xmlns:xm="http://schemas.microsoft.com/office/excel/2006/main">
          <x14:cfRule type="expression" priority="5" id="{75D060B2-E591-4624-8245-63B90A403E62}">
            <xm:f>IF(AND(LEN(S9)&gt;0, ISERROR(MATCH(S9,REFERENCE!$C$19:$C$37,0))), TRUE, FALSE)</xm:f>
            <x14:dxf>
              <fill>
                <patternFill>
                  <bgColor rgb="FFFF0000"/>
                </patternFill>
              </fill>
            </x14:dxf>
          </x14:cfRule>
          <xm:sqref>S9</xm:sqref>
        </x14:conditionalFormatting>
        <x14:conditionalFormatting xmlns:xm="http://schemas.microsoft.com/office/excel/2006/main">
          <x14:cfRule type="expression" priority="4" id="{7A33BE41-8889-449A-894F-4C8288061F5C}">
            <xm:f>IF($K9="",IF($H9=REFERENCE!$C$11,TRUE,IF($H9=REFERENCE!$C$12,TRUE,FALSE)),FALSE)</xm:f>
            <x14:dxf>
              <fill>
                <patternFill>
                  <bgColor rgb="FFFFFF00"/>
                </patternFill>
              </fill>
            </x14:dxf>
          </x14:cfRule>
          <xm:sqref>L9</xm:sqref>
        </x14:conditionalFormatting>
        <x14:conditionalFormatting xmlns:xm="http://schemas.microsoft.com/office/excel/2006/main">
          <x14:cfRule type="expression" priority="3" id="{1E4F9B3B-B151-42FE-B59F-9A2E4444312C}">
            <xm:f>IF($F9=REFERENCE!$C$3,IF($H9=REFERENCE!$C$10,IF($I9="",TRUE,FALSE),FALSE),FALSE)</xm:f>
            <x14:dxf>
              <fill>
                <patternFill>
                  <bgColor rgb="FFFFC000"/>
                </patternFill>
              </fill>
            </x14:dxf>
          </x14:cfRule>
          <xm:sqref>I9:J9</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14:formula1>
            <xm:f>REFERENCE!$C$29:$C$37</xm:f>
          </x14:formula1>
          <xm:sqref>S2:S12</xm:sqref>
        </x14:dataValidation>
        <x14:dataValidation type="list" allowBlank="1" showInputMessage="1" showErrorMessage="1">
          <x14:formula1>
            <xm:f>REFERENCE!$C$44:$C$47</xm:f>
          </x14:formula1>
          <xm:sqref>R2:R12</xm:sqref>
        </x14:dataValidation>
        <x14:dataValidation type="list" allowBlank="1" showInputMessage="1" showErrorMessage="1">
          <x14:formula1>
            <xm:f>REFERENCE!$C$40:$C$41</xm:f>
          </x14:formula1>
          <xm:sqref>C2:C12</xm:sqref>
        </x14:dataValidation>
        <x14:dataValidation type="list" allowBlank="1" showInputMessage="1" showErrorMessage="1">
          <x14:formula1>
            <xm:f>REFERENCE!$C$15:$C$17</xm:f>
          </x14:formula1>
          <xm:sqref>Q2:Q12</xm:sqref>
        </x14:dataValidation>
        <x14:dataValidation type="list" allowBlank="1" showInputMessage="1" showErrorMessage="1">
          <x14:formula1>
            <xm:f>REFERENCE!$C$2:$C$7</xm:f>
          </x14:formula1>
          <xm:sqref>F2:F12</xm:sqref>
        </x14:dataValidation>
        <x14:dataValidation type="list" allowBlank="1" showInputMessage="1" showErrorMessage="1">
          <x14:formula1>
            <xm:f>REFERENCE!$C$10:$C$12</xm:f>
          </x14:formula1>
          <xm:sqref>H2:H12</xm:sqref>
        </x14:dataValidation>
        <x14:dataValidation type="list" allowBlank="1" showInputMessage="1" showErrorMessage="1">
          <x14:formula1>
            <xm:f>REFERENCE!$A$259:$A$270</xm:f>
          </x14:formula1>
          <xm:sqref>M11:M12</xm:sqref>
        </x14:dataValidation>
        <x14:dataValidation type="list" allowBlank="1" showInputMessage="1" showErrorMessage="1">
          <x14:formula1>
            <xm:f>REFERENCE!$A$2:$A$278</xm:f>
          </x14:formula1>
          <xm:sqref>M2:M10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T20"/>
  <sheetViews>
    <sheetView zoomScale="70" zoomScaleNormal="70" zoomScalePageLayoutView="90" workbookViewId="0">
      <pane ySplit="1" topLeftCell="A14" activePane="bottomLeft" state="frozen"/>
      <selection activeCell="P1" sqref="P1"/>
      <selection pane="bottomLeft" activeCell="I22" sqref="I22"/>
    </sheetView>
  </sheetViews>
  <sheetFormatPr defaultColWidth="45" defaultRowHeight="15" x14ac:dyDescent="0.25"/>
  <cols>
    <col min="1" max="1" width="23.140625" customWidth="1"/>
    <col min="2" max="2" width="28" customWidth="1"/>
    <col min="3" max="3" width="10.42578125" customWidth="1"/>
    <col min="4" max="4" width="33.42578125" customWidth="1"/>
    <col min="5" max="5" width="31.42578125" customWidth="1"/>
    <col min="6" max="6" width="22" customWidth="1"/>
    <col min="7" max="7" width="8.28515625" customWidth="1"/>
    <col min="8" max="8" width="20.7109375" customWidth="1"/>
    <col min="9" max="9" width="12.42578125" customWidth="1"/>
    <col min="10" max="10" width="12.7109375" customWidth="1"/>
    <col min="11" max="11" width="27.28515625" customWidth="1"/>
    <col min="12" max="12" width="26.42578125" customWidth="1"/>
    <col min="13" max="13" width="17.7109375" customWidth="1"/>
    <col min="14" max="14" width="40.28515625" customWidth="1"/>
    <col min="15" max="15" width="33.85546875" customWidth="1"/>
    <col min="17" max="17" width="13.42578125" customWidth="1"/>
    <col min="18" max="19" width="31.28515625" customWidth="1"/>
    <col min="20" max="20" width="10" customWidth="1"/>
  </cols>
  <sheetData>
    <row r="1" spans="1:20" ht="39.75" customHeight="1" x14ac:dyDescent="0.3">
      <c r="A1" s="37" t="s">
        <v>350</v>
      </c>
      <c r="B1" s="37" t="s">
        <v>345</v>
      </c>
      <c r="C1" s="37" t="s">
        <v>89</v>
      </c>
      <c r="D1" s="37" t="s">
        <v>346</v>
      </c>
      <c r="E1" s="37" t="s">
        <v>347</v>
      </c>
      <c r="F1" s="37" t="s">
        <v>90</v>
      </c>
      <c r="G1" s="37" t="s">
        <v>91</v>
      </c>
      <c r="H1" s="37" t="s">
        <v>92</v>
      </c>
      <c r="I1" s="37" t="s">
        <v>93</v>
      </c>
      <c r="J1" s="37" t="s">
        <v>94</v>
      </c>
      <c r="K1" s="37" t="s">
        <v>95</v>
      </c>
      <c r="L1" s="37" t="s">
        <v>96</v>
      </c>
      <c r="M1" s="37" t="s">
        <v>97</v>
      </c>
      <c r="N1" s="18" t="s">
        <v>98</v>
      </c>
      <c r="O1" s="18" t="s">
        <v>99</v>
      </c>
      <c r="P1" s="18" t="s">
        <v>100</v>
      </c>
      <c r="Q1" s="37" t="s">
        <v>832</v>
      </c>
      <c r="R1" s="37" t="s">
        <v>671</v>
      </c>
      <c r="S1" s="37" t="s">
        <v>395</v>
      </c>
      <c r="T1" s="18" t="s">
        <v>706</v>
      </c>
    </row>
    <row r="2" spans="1:20" s="16" customFormat="1" ht="39.75" customHeight="1" x14ac:dyDescent="0.25">
      <c r="A2" s="23" t="s">
        <v>717</v>
      </c>
      <c r="B2" s="20" t="s">
        <v>421</v>
      </c>
      <c r="C2" s="20" t="s">
        <v>552</v>
      </c>
      <c r="D2" s="20" t="s">
        <v>538</v>
      </c>
      <c r="E2" s="20" t="s">
        <v>538</v>
      </c>
      <c r="F2" s="20" t="s">
        <v>104</v>
      </c>
      <c r="G2" s="36"/>
      <c r="H2" s="20" t="s">
        <v>348</v>
      </c>
      <c r="I2" s="23">
        <v>0</v>
      </c>
      <c r="J2" s="23">
        <v>200</v>
      </c>
      <c r="K2" s="25" t="s">
        <v>606</v>
      </c>
      <c r="L2" s="25" t="s">
        <v>606</v>
      </c>
      <c r="M2" s="23" t="s">
        <v>226</v>
      </c>
      <c r="N2" s="20" t="s">
        <v>727</v>
      </c>
      <c r="O2" s="20"/>
      <c r="P2" s="21" t="s">
        <v>985</v>
      </c>
      <c r="Q2" s="36"/>
      <c r="R2" s="24" t="s">
        <v>669</v>
      </c>
      <c r="S2" s="20" t="s">
        <v>893</v>
      </c>
      <c r="T2" s="20" t="s">
        <v>708</v>
      </c>
    </row>
    <row r="3" spans="1:20" s="16" customFormat="1" ht="92.25" customHeight="1" x14ac:dyDescent="0.25">
      <c r="A3" s="22" t="s">
        <v>913</v>
      </c>
      <c r="B3" s="22" t="s">
        <v>1152</v>
      </c>
      <c r="C3" s="21" t="s">
        <v>552</v>
      </c>
      <c r="D3" s="22" t="s">
        <v>596</v>
      </c>
      <c r="E3" s="22" t="s">
        <v>596</v>
      </c>
      <c r="F3" s="22" t="s">
        <v>104</v>
      </c>
      <c r="G3" s="27"/>
      <c r="H3" s="22" t="s">
        <v>348</v>
      </c>
      <c r="I3" s="23">
        <v>0</v>
      </c>
      <c r="J3" s="23">
        <v>5</v>
      </c>
      <c r="K3" s="22" t="s">
        <v>606</v>
      </c>
      <c r="L3" s="22" t="s">
        <v>940</v>
      </c>
      <c r="M3" s="23" t="s">
        <v>226</v>
      </c>
      <c r="N3" s="22" t="s">
        <v>771</v>
      </c>
      <c r="O3" s="44"/>
      <c r="P3" s="22" t="s">
        <v>988</v>
      </c>
      <c r="Q3" s="36"/>
      <c r="R3" s="24" t="s">
        <v>669</v>
      </c>
      <c r="S3" s="23" t="s">
        <v>678</v>
      </c>
      <c r="T3" s="23" t="s">
        <v>708</v>
      </c>
    </row>
    <row r="4" spans="1:20" ht="72.75" customHeight="1" x14ac:dyDescent="0.25">
      <c r="A4" s="22" t="s">
        <v>912</v>
      </c>
      <c r="B4" s="22" t="s">
        <v>1153</v>
      </c>
      <c r="C4" s="21" t="s">
        <v>552</v>
      </c>
      <c r="D4" s="22" t="s">
        <v>943</v>
      </c>
      <c r="E4" s="22" t="s">
        <v>942</v>
      </c>
      <c r="F4" s="22" t="s">
        <v>102</v>
      </c>
      <c r="G4" s="27"/>
      <c r="H4" s="22" t="s">
        <v>110</v>
      </c>
      <c r="I4" s="23"/>
      <c r="J4" s="23"/>
      <c r="K4" s="22" t="s">
        <v>653</v>
      </c>
      <c r="L4" s="22" t="s">
        <v>653</v>
      </c>
      <c r="M4" s="36"/>
      <c r="N4" s="22" t="s">
        <v>772</v>
      </c>
      <c r="O4" s="23"/>
      <c r="P4" s="22" t="s">
        <v>989</v>
      </c>
      <c r="Q4" s="36"/>
      <c r="R4" s="24" t="s">
        <v>669</v>
      </c>
      <c r="S4" s="23" t="s">
        <v>678</v>
      </c>
      <c r="T4" s="23" t="s">
        <v>708</v>
      </c>
    </row>
    <row r="5" spans="1:20" s="10" customFormat="1" ht="74.25" customHeight="1" x14ac:dyDescent="0.25">
      <c r="A5" s="25" t="s">
        <v>1138</v>
      </c>
      <c r="B5" s="25" t="s">
        <v>1228</v>
      </c>
      <c r="C5" s="20" t="s">
        <v>552</v>
      </c>
      <c r="D5" s="22" t="s">
        <v>597</v>
      </c>
      <c r="E5" s="22" t="s">
        <v>597</v>
      </c>
      <c r="F5" s="23" t="s">
        <v>104</v>
      </c>
      <c r="G5" s="36"/>
      <c r="H5" s="23" t="s">
        <v>348</v>
      </c>
      <c r="I5" s="23">
        <v>0</v>
      </c>
      <c r="J5" s="23">
        <v>10</v>
      </c>
      <c r="K5" s="22" t="s">
        <v>657</v>
      </c>
      <c r="L5" s="22" t="s">
        <v>923</v>
      </c>
      <c r="M5" s="23" t="s">
        <v>226</v>
      </c>
      <c r="N5" s="22" t="s">
        <v>773</v>
      </c>
      <c r="O5" s="23"/>
      <c r="P5" s="23" t="s">
        <v>989</v>
      </c>
      <c r="Q5" s="36"/>
      <c r="R5" s="24" t="s">
        <v>669</v>
      </c>
      <c r="S5" s="23" t="s">
        <v>678</v>
      </c>
      <c r="T5" s="23" t="s">
        <v>708</v>
      </c>
    </row>
    <row r="6" spans="1:20" s="10" customFormat="1" ht="71.25" customHeight="1" x14ac:dyDescent="0.25">
      <c r="A6" s="25" t="s">
        <v>1154</v>
      </c>
      <c r="B6" s="25" t="s">
        <v>1229</v>
      </c>
      <c r="C6" s="20" t="s">
        <v>552</v>
      </c>
      <c r="D6" s="22" t="s">
        <v>597</v>
      </c>
      <c r="E6" s="22" t="s">
        <v>597</v>
      </c>
      <c r="F6" s="23" t="s">
        <v>104</v>
      </c>
      <c r="G6" s="36"/>
      <c r="H6" s="23" t="s">
        <v>348</v>
      </c>
      <c r="I6" s="23">
        <v>0</v>
      </c>
      <c r="J6" s="23">
        <v>20</v>
      </c>
      <c r="K6" s="25" t="s">
        <v>606</v>
      </c>
      <c r="L6" s="25" t="s">
        <v>606</v>
      </c>
      <c r="M6" s="23" t="s">
        <v>30</v>
      </c>
      <c r="N6" s="22" t="s">
        <v>773</v>
      </c>
      <c r="O6" s="22" t="s">
        <v>654</v>
      </c>
      <c r="P6" s="23" t="s">
        <v>989</v>
      </c>
      <c r="Q6" s="36"/>
      <c r="R6" s="24" t="s">
        <v>669</v>
      </c>
      <c r="S6" s="23" t="s">
        <v>678</v>
      </c>
      <c r="T6" s="23" t="s">
        <v>708</v>
      </c>
    </row>
    <row r="7" spans="1:20" s="10" customFormat="1" ht="60" customHeight="1" x14ac:dyDescent="0.25">
      <c r="A7" s="25" t="s">
        <v>1139</v>
      </c>
      <c r="B7" s="25" t="s">
        <v>1230</v>
      </c>
      <c r="C7" s="20" t="s">
        <v>552</v>
      </c>
      <c r="D7" s="22" t="s">
        <v>598</v>
      </c>
      <c r="E7" s="22" t="s">
        <v>598</v>
      </c>
      <c r="F7" s="23" t="s">
        <v>104</v>
      </c>
      <c r="G7" s="36"/>
      <c r="H7" s="23" t="s">
        <v>348</v>
      </c>
      <c r="I7" s="23">
        <v>0</v>
      </c>
      <c r="J7" s="23">
        <v>30</v>
      </c>
      <c r="K7" s="22" t="s">
        <v>657</v>
      </c>
      <c r="L7" s="22" t="s">
        <v>657</v>
      </c>
      <c r="M7" s="36"/>
      <c r="N7" s="22" t="s">
        <v>774</v>
      </c>
      <c r="O7" s="23"/>
      <c r="P7" s="23"/>
      <c r="Q7" s="36"/>
      <c r="R7" s="24" t="s">
        <v>669</v>
      </c>
      <c r="S7" s="23" t="s">
        <v>678</v>
      </c>
      <c r="T7" s="23" t="s">
        <v>708</v>
      </c>
    </row>
    <row r="8" spans="1:20" ht="73.5" customHeight="1" x14ac:dyDescent="0.25">
      <c r="A8" s="23" t="s">
        <v>1088</v>
      </c>
      <c r="B8" s="21" t="s">
        <v>1089</v>
      </c>
      <c r="C8" s="20" t="s">
        <v>552</v>
      </c>
      <c r="D8" s="22" t="s">
        <v>1087</v>
      </c>
      <c r="E8" s="22" t="s">
        <v>1087</v>
      </c>
      <c r="F8" s="23" t="s">
        <v>104</v>
      </c>
      <c r="G8" s="36"/>
      <c r="H8" s="23" t="s">
        <v>348</v>
      </c>
      <c r="I8" s="38">
        <v>0</v>
      </c>
      <c r="J8" s="38">
        <v>0.2</v>
      </c>
      <c r="K8" s="25" t="s">
        <v>606</v>
      </c>
      <c r="L8" s="25" t="s">
        <v>606</v>
      </c>
      <c r="M8" s="23" t="s">
        <v>30</v>
      </c>
      <c r="N8" s="22" t="s">
        <v>736</v>
      </c>
      <c r="O8" s="23"/>
      <c r="P8" s="22" t="s">
        <v>990</v>
      </c>
      <c r="Q8" s="36"/>
      <c r="R8" s="24" t="s">
        <v>668</v>
      </c>
      <c r="S8" s="22" t="s">
        <v>678</v>
      </c>
      <c r="T8" s="23" t="s">
        <v>708</v>
      </c>
    </row>
    <row r="9" spans="1:20" s="10" customFormat="1" ht="111.75" customHeight="1" x14ac:dyDescent="0.25">
      <c r="A9" s="22" t="s">
        <v>1124</v>
      </c>
      <c r="B9" s="20" t="s">
        <v>1221</v>
      </c>
      <c r="C9" s="20" t="s">
        <v>552</v>
      </c>
      <c r="D9" s="20" t="s">
        <v>417</v>
      </c>
      <c r="E9" s="20" t="s">
        <v>417</v>
      </c>
      <c r="F9" s="20" t="s">
        <v>102</v>
      </c>
      <c r="G9" s="36"/>
      <c r="H9" s="20" t="s">
        <v>109</v>
      </c>
      <c r="I9" s="23"/>
      <c r="J9" s="23"/>
      <c r="K9" s="20" t="s">
        <v>1073</v>
      </c>
      <c r="L9" s="20" t="s">
        <v>1073</v>
      </c>
      <c r="M9" s="36"/>
      <c r="N9" s="20" t="s">
        <v>705</v>
      </c>
      <c r="O9" s="59"/>
      <c r="P9" s="20" t="s">
        <v>981</v>
      </c>
      <c r="Q9" s="36"/>
      <c r="R9" s="24" t="s">
        <v>669</v>
      </c>
      <c r="S9" s="20" t="s">
        <v>890</v>
      </c>
      <c r="T9" s="20" t="s">
        <v>708</v>
      </c>
    </row>
    <row r="10" spans="1:20" s="16" customFormat="1" ht="95.25" customHeight="1" x14ac:dyDescent="0.25">
      <c r="A10" s="22" t="s">
        <v>861</v>
      </c>
      <c r="B10" s="21" t="s">
        <v>418</v>
      </c>
      <c r="C10" s="20" t="s">
        <v>552</v>
      </c>
      <c r="D10" s="21" t="s">
        <v>535</v>
      </c>
      <c r="E10" s="21" t="s">
        <v>535</v>
      </c>
      <c r="F10" s="20" t="s">
        <v>102</v>
      </c>
      <c r="G10" s="36"/>
      <c r="H10" s="20" t="s">
        <v>110</v>
      </c>
      <c r="I10" s="23"/>
      <c r="J10" s="23"/>
      <c r="K10" s="20" t="s">
        <v>665</v>
      </c>
      <c r="L10" s="20" t="s">
        <v>665</v>
      </c>
      <c r="M10" s="36"/>
      <c r="N10" s="21" t="s">
        <v>724</v>
      </c>
      <c r="O10" s="20"/>
      <c r="P10" s="20" t="s">
        <v>982</v>
      </c>
      <c r="Q10" s="36"/>
      <c r="R10" s="24" t="s">
        <v>669</v>
      </c>
      <c r="S10" s="20" t="s">
        <v>890</v>
      </c>
      <c r="T10" s="20" t="s">
        <v>708</v>
      </c>
    </row>
    <row r="11" spans="1:20" s="16" customFormat="1" ht="52.5" customHeight="1" x14ac:dyDescent="0.25">
      <c r="A11" s="23" t="s">
        <v>801</v>
      </c>
      <c r="B11" s="20" t="s">
        <v>551</v>
      </c>
      <c r="C11" s="20" t="s">
        <v>552</v>
      </c>
      <c r="D11" s="21" t="s">
        <v>626</v>
      </c>
      <c r="E11" s="21" t="s">
        <v>626</v>
      </c>
      <c r="F11" s="20" t="s">
        <v>104</v>
      </c>
      <c r="G11" s="36"/>
      <c r="H11" s="20" t="s">
        <v>348</v>
      </c>
      <c r="I11" s="23">
        <v>0</v>
      </c>
      <c r="J11" s="23">
        <v>20</v>
      </c>
      <c r="K11" s="25" t="s">
        <v>606</v>
      </c>
      <c r="L11" s="25" t="s">
        <v>606</v>
      </c>
      <c r="M11" s="23" t="s">
        <v>226</v>
      </c>
      <c r="N11" s="20" t="s">
        <v>727</v>
      </c>
      <c r="O11" s="20"/>
      <c r="P11" s="21" t="s">
        <v>986</v>
      </c>
      <c r="Q11" s="36"/>
      <c r="R11" s="24" t="s">
        <v>669</v>
      </c>
      <c r="S11" s="20" t="s">
        <v>894</v>
      </c>
      <c r="T11" s="20" t="s">
        <v>708</v>
      </c>
    </row>
    <row r="12" spans="1:20" s="16" customFormat="1" ht="37.5" customHeight="1" x14ac:dyDescent="0.25">
      <c r="A12" s="23" t="s">
        <v>889</v>
      </c>
      <c r="B12" s="20" t="s">
        <v>424</v>
      </c>
      <c r="C12" s="20" t="s">
        <v>552</v>
      </c>
      <c r="D12" s="20" t="s">
        <v>541</v>
      </c>
      <c r="E12" s="20" t="s">
        <v>541</v>
      </c>
      <c r="F12" s="20" t="s">
        <v>104</v>
      </c>
      <c r="G12" s="36"/>
      <c r="H12" s="20" t="s">
        <v>348</v>
      </c>
      <c r="I12" s="23">
        <v>1</v>
      </c>
      <c r="J12" s="23">
        <v>100</v>
      </c>
      <c r="K12" s="25" t="s">
        <v>606</v>
      </c>
      <c r="L12" s="25" t="s">
        <v>606</v>
      </c>
      <c r="M12" s="23" t="s">
        <v>349</v>
      </c>
      <c r="N12" s="20" t="s">
        <v>728</v>
      </c>
      <c r="O12" s="20"/>
      <c r="P12" s="20"/>
      <c r="Q12" s="36"/>
      <c r="R12" s="24" t="s">
        <v>669</v>
      </c>
      <c r="S12" s="20" t="s">
        <v>892</v>
      </c>
      <c r="T12" s="20" t="s">
        <v>708</v>
      </c>
    </row>
    <row r="13" spans="1:20" s="16" customFormat="1" ht="60" x14ac:dyDescent="0.25">
      <c r="A13" s="23" t="s">
        <v>828</v>
      </c>
      <c r="B13" s="20" t="s">
        <v>425</v>
      </c>
      <c r="C13" s="20" t="s">
        <v>552</v>
      </c>
      <c r="D13" s="20" t="s">
        <v>425</v>
      </c>
      <c r="E13" s="20" t="s">
        <v>425</v>
      </c>
      <c r="F13" s="20" t="s">
        <v>102</v>
      </c>
      <c r="G13" s="36"/>
      <c r="H13" s="20" t="s">
        <v>110</v>
      </c>
      <c r="I13" s="23"/>
      <c r="J13" s="23"/>
      <c r="K13" s="20" t="s">
        <v>649</v>
      </c>
      <c r="L13" s="20" t="s">
        <v>649</v>
      </c>
      <c r="M13" s="36"/>
      <c r="N13" s="20"/>
      <c r="O13" s="20"/>
      <c r="P13" s="20"/>
      <c r="Q13" s="36"/>
      <c r="R13" s="24" t="s">
        <v>669</v>
      </c>
      <c r="S13" s="20" t="s">
        <v>892</v>
      </c>
      <c r="T13" s="20" t="s">
        <v>708</v>
      </c>
    </row>
    <row r="14" spans="1:20" s="10" customFormat="1" ht="65.25" customHeight="1" x14ac:dyDescent="0.25">
      <c r="A14" s="23" t="s">
        <v>1125</v>
      </c>
      <c r="B14" s="20" t="s">
        <v>426</v>
      </c>
      <c r="C14" s="20" t="s">
        <v>552</v>
      </c>
      <c r="D14" s="21" t="s">
        <v>542</v>
      </c>
      <c r="E14" s="21" t="s">
        <v>542</v>
      </c>
      <c r="F14" s="20" t="s">
        <v>104</v>
      </c>
      <c r="G14" s="36"/>
      <c r="H14" s="20" t="s">
        <v>348</v>
      </c>
      <c r="I14" s="23">
        <v>1</v>
      </c>
      <c r="J14" s="23">
        <v>7</v>
      </c>
      <c r="K14" s="20" t="s">
        <v>657</v>
      </c>
      <c r="L14" s="20" t="s">
        <v>657</v>
      </c>
      <c r="M14" s="23" t="s">
        <v>226</v>
      </c>
      <c r="N14" s="20" t="s">
        <v>729</v>
      </c>
      <c r="O14" s="20"/>
      <c r="P14" s="20"/>
      <c r="Q14" s="36"/>
      <c r="R14" s="24" t="s">
        <v>669</v>
      </c>
      <c r="S14" s="20" t="s">
        <v>892</v>
      </c>
      <c r="T14" s="20" t="s">
        <v>708</v>
      </c>
    </row>
    <row r="15" spans="1:20" s="16" customFormat="1" ht="75" x14ac:dyDescent="0.25">
      <c r="A15" s="23" t="s">
        <v>427</v>
      </c>
      <c r="B15" s="20" t="s">
        <v>427</v>
      </c>
      <c r="C15" s="20" t="s">
        <v>552</v>
      </c>
      <c r="D15" s="20" t="s">
        <v>543</v>
      </c>
      <c r="E15" s="20" t="s">
        <v>543</v>
      </c>
      <c r="F15" s="20" t="s">
        <v>102</v>
      </c>
      <c r="G15" s="36"/>
      <c r="H15" s="20" t="s">
        <v>110</v>
      </c>
      <c r="I15" s="23"/>
      <c r="J15" s="23"/>
      <c r="K15" s="20" t="s">
        <v>650</v>
      </c>
      <c r="L15" s="20" t="s">
        <v>650</v>
      </c>
      <c r="M15" s="36"/>
      <c r="N15" s="20"/>
      <c r="O15" s="20"/>
      <c r="P15" s="20"/>
      <c r="Q15" s="36"/>
      <c r="R15" s="24" t="s">
        <v>669</v>
      </c>
      <c r="S15" s="20" t="s">
        <v>892</v>
      </c>
      <c r="T15" s="20" t="s">
        <v>708</v>
      </c>
    </row>
    <row r="16" spans="1:20" s="16" customFormat="1" ht="30" x14ac:dyDescent="0.25">
      <c r="A16" s="23" t="s">
        <v>827</v>
      </c>
      <c r="B16" s="20" t="s">
        <v>428</v>
      </c>
      <c r="C16" s="20" t="s">
        <v>552</v>
      </c>
      <c r="D16" s="20" t="s">
        <v>938</v>
      </c>
      <c r="E16" s="20" t="s">
        <v>938</v>
      </c>
      <c r="F16" s="20" t="s">
        <v>102</v>
      </c>
      <c r="G16" s="36"/>
      <c r="H16" s="20" t="s">
        <v>110</v>
      </c>
      <c r="I16" s="23"/>
      <c r="J16" s="23"/>
      <c r="K16" s="20" t="s">
        <v>651</v>
      </c>
      <c r="L16" s="20" t="s">
        <v>651</v>
      </c>
      <c r="M16" s="36"/>
      <c r="N16" s="20"/>
      <c r="O16" s="45"/>
      <c r="P16" s="20"/>
      <c r="Q16" s="36"/>
      <c r="R16" s="24" t="s">
        <v>669</v>
      </c>
      <c r="S16" s="20" t="s">
        <v>892</v>
      </c>
      <c r="T16" s="20" t="s">
        <v>708</v>
      </c>
    </row>
    <row r="17" spans="1:20" s="47" customFormat="1" ht="39.75" customHeight="1" x14ac:dyDescent="0.25">
      <c r="A17" s="22" t="s">
        <v>826</v>
      </c>
      <c r="B17" s="22" t="s">
        <v>429</v>
      </c>
      <c r="C17" s="22" t="s">
        <v>552</v>
      </c>
      <c r="D17" s="22" t="s">
        <v>944</v>
      </c>
      <c r="E17" s="22" t="s">
        <v>945</v>
      </c>
      <c r="F17" s="22" t="s">
        <v>104</v>
      </c>
      <c r="G17" s="27"/>
      <c r="H17" s="22" t="s">
        <v>348</v>
      </c>
      <c r="I17" s="22">
        <v>0</v>
      </c>
      <c r="J17" s="22">
        <v>10</v>
      </c>
      <c r="K17" s="22" t="s">
        <v>606</v>
      </c>
      <c r="L17" s="22" t="s">
        <v>606</v>
      </c>
      <c r="M17" s="27"/>
      <c r="N17" s="22" t="s">
        <v>730</v>
      </c>
      <c r="O17" s="23"/>
      <c r="P17" s="23"/>
      <c r="Q17" s="36"/>
      <c r="R17" s="54" t="s">
        <v>669</v>
      </c>
      <c r="S17" s="23" t="s">
        <v>678</v>
      </c>
      <c r="T17" s="23" t="s">
        <v>708</v>
      </c>
    </row>
    <row r="18" spans="1:20" s="10" customFormat="1" ht="58.5" customHeight="1" x14ac:dyDescent="0.25">
      <c r="A18" s="23" t="s">
        <v>1126</v>
      </c>
      <c r="B18" s="23" t="s">
        <v>1220</v>
      </c>
      <c r="C18" s="23" t="s">
        <v>552</v>
      </c>
      <c r="D18" s="22" t="s">
        <v>936</v>
      </c>
      <c r="E18" s="22" t="s">
        <v>936</v>
      </c>
      <c r="F18" s="23" t="s">
        <v>104</v>
      </c>
      <c r="G18" s="36"/>
      <c r="H18" s="23" t="s">
        <v>348</v>
      </c>
      <c r="I18" s="23">
        <v>0</v>
      </c>
      <c r="J18" s="23">
        <v>100</v>
      </c>
      <c r="K18" s="22" t="s">
        <v>657</v>
      </c>
      <c r="L18" s="22" t="s">
        <v>657</v>
      </c>
      <c r="M18" s="23" t="s">
        <v>42</v>
      </c>
      <c r="N18" s="23" t="s">
        <v>731</v>
      </c>
      <c r="O18" s="20"/>
      <c r="P18" s="20"/>
      <c r="Q18" s="36"/>
      <c r="R18" s="24" t="s">
        <v>669</v>
      </c>
      <c r="S18" s="20" t="s">
        <v>892</v>
      </c>
      <c r="T18" s="20" t="s">
        <v>708</v>
      </c>
    </row>
    <row r="19" spans="1:20" s="53" customFormat="1" ht="61.5" customHeight="1" x14ac:dyDescent="0.25">
      <c r="A19" s="21" t="s">
        <v>914</v>
      </c>
      <c r="B19" s="20" t="s">
        <v>1155</v>
      </c>
      <c r="C19" s="21" t="s">
        <v>552</v>
      </c>
      <c r="D19" s="23" t="s">
        <v>1109</v>
      </c>
      <c r="E19" s="23" t="s">
        <v>1109</v>
      </c>
      <c r="F19" s="20" t="s">
        <v>102</v>
      </c>
      <c r="G19" s="23">
        <v>4000</v>
      </c>
      <c r="H19" s="20" t="s">
        <v>348</v>
      </c>
      <c r="I19" s="22"/>
      <c r="J19" s="22"/>
      <c r="K19" s="21"/>
      <c r="L19" s="21"/>
      <c r="M19" s="27"/>
      <c r="N19" s="21"/>
      <c r="O19" s="21"/>
      <c r="P19" s="21"/>
      <c r="Q19" s="27"/>
      <c r="R19" s="50" t="s">
        <v>669</v>
      </c>
      <c r="S19" s="22" t="s">
        <v>678</v>
      </c>
      <c r="T19" s="21" t="s">
        <v>708</v>
      </c>
    </row>
    <row r="20" spans="1:20" s="42" customFormat="1" ht="60" customHeight="1" x14ac:dyDescent="0.25">
      <c r="A20" s="20" t="s">
        <v>932</v>
      </c>
      <c r="B20" s="20" t="s">
        <v>1156</v>
      </c>
      <c r="C20" s="20" t="s">
        <v>552</v>
      </c>
      <c r="D20" s="23" t="s">
        <v>1110</v>
      </c>
      <c r="E20" s="23" t="s">
        <v>1110</v>
      </c>
      <c r="F20" s="20" t="s">
        <v>102</v>
      </c>
      <c r="G20" s="23">
        <v>4000</v>
      </c>
      <c r="H20" s="20" t="s">
        <v>348</v>
      </c>
      <c r="I20" s="23"/>
      <c r="J20" s="23"/>
      <c r="K20" s="20"/>
      <c r="L20" s="20"/>
      <c r="M20" s="36"/>
      <c r="N20" s="28"/>
      <c r="O20" s="20"/>
      <c r="P20" s="20"/>
      <c r="Q20" s="36"/>
      <c r="R20" s="19" t="s">
        <v>669</v>
      </c>
      <c r="S20" s="23" t="s">
        <v>678</v>
      </c>
      <c r="T20" s="20" t="s">
        <v>708</v>
      </c>
    </row>
  </sheetData>
  <autoFilter ref="A1:T20"/>
  <phoneticPr fontId="20" type="noConversion"/>
  <conditionalFormatting sqref="A17 B10:F10 H10 H4 A8:F8 H8">
    <cfRule type="expression" dxfId="317" priority="221">
      <formula>IF(A4 ="",TRUE,FALSE)</formula>
    </cfRule>
  </conditionalFormatting>
  <conditionalFormatting sqref="I10:J10 I8:J8">
    <cfRule type="expression" dxfId="316" priority="214">
      <formula>IF(I8&lt;&gt;"",IF(J8&lt;&gt;"",IF(J8&lt;I8,TRUE,FALSE),FALSE),FALSE)</formula>
    </cfRule>
  </conditionalFormatting>
  <conditionalFormatting sqref="B17:C17 H17 F17">
    <cfRule type="expression" dxfId="315" priority="222">
      <formula>IF(B17 ="",TRUE,FALSE)</formula>
    </cfRule>
  </conditionalFormatting>
  <conditionalFormatting sqref="I17:J17">
    <cfRule type="expression" dxfId="314" priority="223">
      <formula>IF(I17&lt;&gt;"",IF(J17&lt;&gt;"",IF(J17&lt;I17,TRUE,FALSE),FALSE),FALSE)</formula>
    </cfRule>
  </conditionalFormatting>
  <conditionalFormatting sqref="S17">
    <cfRule type="expression" dxfId="313" priority="220">
      <formula>IF(#REF!&lt;&gt;"",IF(#REF!="",TRUE,FALSE),FALSE)</formula>
    </cfRule>
  </conditionalFormatting>
  <conditionalFormatting sqref="C19:C20">
    <cfRule type="expression" dxfId="312" priority="177">
      <formula>IF(C19 ="",TRUE,FALSE)</formula>
    </cfRule>
  </conditionalFormatting>
  <conditionalFormatting sqref="I19:J20">
    <cfRule type="expression" dxfId="311" priority="178">
      <formula>IF(I19&lt;&gt;"",IF(J19&lt;&gt;"",IF(J19&lt;I19,TRUE,FALSE),FALSE),FALSE)</formula>
    </cfRule>
  </conditionalFormatting>
  <conditionalFormatting sqref="A19:A20">
    <cfRule type="expression" dxfId="310" priority="176">
      <formula>IF(A19 ="",TRUE,FALSE)</formula>
    </cfRule>
  </conditionalFormatting>
  <conditionalFormatting sqref="S19:S20">
    <cfRule type="expression" dxfId="309" priority="175">
      <formula>IF(#REF!&lt;&gt;"",IF(#REF!="",TRUE,FALSE),FALSE)</formula>
    </cfRule>
  </conditionalFormatting>
  <conditionalFormatting sqref="B20">
    <cfRule type="expression" dxfId="308" priority="173">
      <formula>IF(B20 ="",TRUE,FALSE)</formula>
    </cfRule>
  </conditionalFormatting>
  <conditionalFormatting sqref="D17:E17">
    <cfRule type="expression" dxfId="307" priority="170">
      <formula>IF(D17 ="",TRUE,FALSE)</formula>
    </cfRule>
  </conditionalFormatting>
  <conditionalFormatting sqref="C4 F4">
    <cfRule type="expression" dxfId="306" priority="162">
      <formula>IF(C4 ="",TRUE,FALSE)</formula>
    </cfRule>
  </conditionalFormatting>
  <conditionalFormatting sqref="I4:J4">
    <cfRule type="expression" dxfId="305" priority="163">
      <formula>IF(I4&lt;&gt;"",IF(J4&lt;&gt;"",IF(J4&lt;I4,TRUE,FALSE),FALSE),FALSE)</formula>
    </cfRule>
  </conditionalFormatting>
  <conditionalFormatting sqref="S4 S8">
    <cfRule type="expression" dxfId="304" priority="161">
      <formula>IF(#REF!&lt;&gt;"",IF(#REF!="",TRUE,FALSE),FALSE)</formula>
    </cfRule>
  </conditionalFormatting>
  <conditionalFormatting sqref="A4">
    <cfRule type="expression" dxfId="303" priority="151">
      <formula>IF(A4 ="",TRUE,FALSE)</formula>
    </cfRule>
  </conditionalFormatting>
  <conditionalFormatting sqref="B4">
    <cfRule type="expression" dxfId="302" priority="149">
      <formula>IF(B4 ="",TRUE,FALSE)</formula>
    </cfRule>
  </conditionalFormatting>
  <conditionalFormatting sqref="D4:E4">
    <cfRule type="expression" dxfId="301" priority="148">
      <formula>IF(D4 ="",TRUE,FALSE)</formula>
    </cfRule>
  </conditionalFormatting>
  <conditionalFormatting sqref="A10">
    <cfRule type="expression" dxfId="300" priority="128">
      <formula>IF(A10 ="",TRUE,FALSE)</formula>
    </cfRule>
  </conditionalFormatting>
  <conditionalFormatting sqref="H11 A11:F11">
    <cfRule type="expression" dxfId="299" priority="122">
      <formula>IF(A11 ="",TRUE,FALSE)</formula>
    </cfRule>
  </conditionalFormatting>
  <conditionalFormatting sqref="I11:J11">
    <cfRule type="expression" dxfId="298" priority="123">
      <formula>IF(I11&lt;&gt;"",IF(J11&lt;&gt;"",IF(J11&lt;I11,TRUE,FALSE),FALSE),FALSE)</formula>
    </cfRule>
  </conditionalFormatting>
  <conditionalFormatting sqref="H12:H13 A12:F13">
    <cfRule type="expression" dxfId="297" priority="115">
      <formula>IF(A12 ="",TRUE,FALSE)</formula>
    </cfRule>
  </conditionalFormatting>
  <conditionalFormatting sqref="I12:J13">
    <cfRule type="expression" dxfId="296" priority="116">
      <formula>IF(I12&lt;&gt;"",IF(J12&lt;&gt;"",IF(J12&lt;I12,TRUE,FALSE),FALSE),FALSE)</formula>
    </cfRule>
  </conditionalFormatting>
  <conditionalFormatting sqref="H15 A15:F15">
    <cfRule type="expression" dxfId="295" priority="102">
      <formula>IF(A15 ="",TRUE,FALSE)</formula>
    </cfRule>
  </conditionalFormatting>
  <conditionalFormatting sqref="I15:J15">
    <cfRule type="expression" dxfId="294" priority="103">
      <formula>IF(I15&lt;&gt;"",IF(J15&lt;&gt;"",IF(J15&lt;I15,TRUE,FALSE),FALSE),FALSE)</formula>
    </cfRule>
  </conditionalFormatting>
  <conditionalFormatting sqref="F16 H16 A16:C16">
    <cfRule type="expression" dxfId="293" priority="96">
      <formula>IF(A16 ="",TRUE,FALSE)</formula>
    </cfRule>
  </conditionalFormatting>
  <conditionalFormatting sqref="I16:J16">
    <cfRule type="expression" dxfId="292" priority="97">
      <formula>IF(I16&lt;&gt;"",IF(J16&lt;&gt;"",IF(J16&lt;I16,TRUE,FALSE),FALSE),FALSE)</formula>
    </cfRule>
  </conditionalFormatting>
  <conditionalFormatting sqref="D16:E16">
    <cfRule type="expression" dxfId="291" priority="94">
      <formula>IF(D16 ="",TRUE,FALSE)</formula>
    </cfRule>
  </conditionalFormatting>
  <conditionalFormatting sqref="H2 A2:F2">
    <cfRule type="expression" dxfId="290" priority="81">
      <formula>IF(A2 ="",TRUE,FALSE)</formula>
    </cfRule>
  </conditionalFormatting>
  <conditionalFormatting sqref="I2:J2">
    <cfRule type="expression" dxfId="289" priority="77">
      <formula>IF(I2&lt;&gt;"",IF(J2&lt;&gt;"",IF(J2&lt;I2,TRUE,FALSE),FALSE),FALSE)</formula>
    </cfRule>
  </conditionalFormatting>
  <conditionalFormatting sqref="H3 C3:F3">
    <cfRule type="expression" dxfId="288" priority="75">
      <formula>IF(C3 ="",TRUE,FALSE)</formula>
    </cfRule>
  </conditionalFormatting>
  <conditionalFormatting sqref="S3">
    <cfRule type="expression" dxfId="287" priority="74">
      <formula>IF(#REF!&lt;&gt;"",IF(#REF!="",TRUE,FALSE),FALSE)</formula>
    </cfRule>
  </conditionalFormatting>
  <conditionalFormatting sqref="A3">
    <cfRule type="expression" dxfId="286" priority="72">
      <formula>IF(A3 ="",TRUE,FALSE)</formula>
    </cfRule>
  </conditionalFormatting>
  <conditionalFormatting sqref="B3">
    <cfRule type="expression" dxfId="285" priority="71">
      <formula>IF(B3 ="",TRUE,FALSE)</formula>
    </cfRule>
  </conditionalFormatting>
  <conditionalFormatting sqref="I3:J3">
    <cfRule type="expression" dxfId="284" priority="69">
      <formula>IF(I3&lt;&gt;"",IF(J3&lt;&gt;"",IF(J3&lt;I3,TRUE,FALSE),FALSE),FALSE)</formula>
    </cfRule>
  </conditionalFormatting>
  <conditionalFormatting sqref="H19 D19:F19">
    <cfRule type="expression" dxfId="283" priority="49">
      <formula>IF(D19 ="",TRUE,FALSE)</formula>
    </cfRule>
  </conditionalFormatting>
  <conditionalFormatting sqref="H20 F20">
    <cfRule type="expression" dxfId="282" priority="47">
      <formula>IF(F20 ="",TRUE,FALSE)</formula>
    </cfRule>
  </conditionalFormatting>
  <conditionalFormatting sqref="D20:E20">
    <cfRule type="expression" dxfId="281" priority="46">
      <formula>IF(D20 ="",TRUE,FALSE)</formula>
    </cfRule>
  </conditionalFormatting>
  <conditionalFormatting sqref="H5 A5:F5">
    <cfRule type="expression" dxfId="280" priority="45">
      <formula>IF(A5 ="",TRUE,FALSE)</formula>
    </cfRule>
  </conditionalFormatting>
  <conditionalFormatting sqref="S5">
    <cfRule type="expression" dxfId="279" priority="41">
      <formula>IF(#REF!&lt;&gt;"",IF(#REF!="",TRUE,FALSE),FALSE)</formula>
    </cfRule>
  </conditionalFormatting>
  <conditionalFormatting sqref="I5:J5">
    <cfRule type="expression" dxfId="278" priority="38">
      <formula>IF(I5&lt;&gt;"",IF(J5&lt;&gt;"",IF(J5&lt;I5,TRUE,FALSE),FALSE),FALSE)</formula>
    </cfRule>
  </conditionalFormatting>
  <conditionalFormatting sqref="H6 A6:F6">
    <cfRule type="expression" dxfId="277" priority="37">
      <formula>IF(A6 ="",TRUE,FALSE)</formula>
    </cfRule>
  </conditionalFormatting>
  <conditionalFormatting sqref="S6">
    <cfRule type="expression" dxfId="276" priority="34">
      <formula>IF(#REF!&lt;&gt;"",IF(#REF!="",TRUE,FALSE),FALSE)</formula>
    </cfRule>
  </conditionalFormatting>
  <conditionalFormatting sqref="I6:J6">
    <cfRule type="expression" dxfId="275" priority="30">
      <formula>IF(I6&lt;&gt;"",IF(J6&lt;&gt;"",IF(J6&lt;I6,TRUE,FALSE),FALSE),FALSE)</formula>
    </cfRule>
  </conditionalFormatting>
  <conditionalFormatting sqref="H7 A7:F7">
    <cfRule type="expression" dxfId="274" priority="29">
      <formula>IF(A7 ="",TRUE,FALSE)</formula>
    </cfRule>
  </conditionalFormatting>
  <conditionalFormatting sqref="S7">
    <cfRule type="expression" dxfId="273" priority="25">
      <formula>IF(#REF!&lt;&gt;"",IF(#REF!="",TRUE,FALSE),FALSE)</formula>
    </cfRule>
  </conditionalFormatting>
  <conditionalFormatting sqref="I7:J7">
    <cfRule type="expression" dxfId="272" priority="22">
      <formula>IF(I7&lt;&gt;"",IF(J7&lt;&gt;"",IF(J7&lt;I7,TRUE,FALSE),FALSE),FALSE)</formula>
    </cfRule>
  </conditionalFormatting>
  <conditionalFormatting sqref="B19">
    <cfRule type="expression" dxfId="271" priority="21">
      <formula>IF(B19 ="",TRUE,FALSE)</formula>
    </cfRule>
  </conditionalFormatting>
  <conditionalFormatting sqref="A9">
    <cfRule type="expression" dxfId="270" priority="14">
      <formula>IF($A9="",TRUE,FALSE)</formula>
    </cfRule>
    <cfRule type="expression" dxfId="269" priority="16">
      <formula>IF(LEN($A9)&gt;30,TRUE,FALSE)</formula>
    </cfRule>
  </conditionalFormatting>
  <conditionalFormatting sqref="H9 B9:F9">
    <cfRule type="expression" dxfId="268" priority="15">
      <formula>IF(B9 ="",TRUE,FALSE)</formula>
    </cfRule>
  </conditionalFormatting>
  <conditionalFormatting sqref="I9:J9">
    <cfRule type="expression" dxfId="267" priority="17">
      <formula>IF(I9&lt;&gt;"",IF(J9&lt;&gt;"",IF(J9&lt;I9,TRUE,FALSE),FALSE),FALSE)</formula>
    </cfRule>
  </conditionalFormatting>
  <conditionalFormatting sqref="H14 A14:F14">
    <cfRule type="expression" dxfId="266" priority="8">
      <formula>IF(A14 ="",TRUE,FALSE)</formula>
    </cfRule>
  </conditionalFormatting>
  <conditionalFormatting sqref="I14:J14">
    <cfRule type="expression" dxfId="265" priority="9">
      <formula>IF(I14&lt;&gt;"",IF(J14&lt;&gt;"",IF(J14&lt;I14,TRUE,FALSE),FALSE),FALSE)</formula>
    </cfRule>
  </conditionalFormatting>
  <conditionalFormatting sqref="F18 A18:C18 H18">
    <cfRule type="expression" dxfId="264" priority="5">
      <formula>IF(A18 ="",TRUE,FALSE)</formula>
    </cfRule>
  </conditionalFormatting>
  <conditionalFormatting sqref="D18:E18">
    <cfRule type="expression" dxfId="263" priority="3">
      <formula>IF(D18 ="",TRUE,FALSE)</formula>
    </cfRule>
  </conditionalFormatting>
  <conditionalFormatting sqref="I18:J18">
    <cfRule type="expression" dxfId="262" priority="1">
      <formula>IF(I18&lt;&gt;"",IF(J18&lt;&gt;"",IF(J18&lt;I18,TRUE,FALSE),FALSE),FALSE)</formula>
    </cfRule>
  </conditionalFormatting>
  <dataValidations count="1">
    <dataValidation type="list" allowBlank="1" showInputMessage="1" showErrorMessage="1" sqref="M19:M20">
      <formula1>$A$258:$A$269</formula1>
    </dataValidation>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226" id="{5C4623CB-072B-4606-B70E-AE9EE33180AB}">
            <xm:f>IF($K10="",IF($H10=REFERENCE!$C$11,TRUE,IF($H10=REFERENCE!$C$12,TRUE,FALSE)),FALSE)</xm:f>
            <x14:dxf>
              <fill>
                <patternFill>
                  <bgColor rgb="FFFFFF00"/>
                </patternFill>
              </fill>
            </x14:dxf>
          </x14:cfRule>
          <xm:sqref>K17 K10:L10</xm:sqref>
        </x14:conditionalFormatting>
        <x14:conditionalFormatting xmlns:xm="http://schemas.microsoft.com/office/excel/2006/main">
          <x14:cfRule type="expression" priority="215" id="{ECBB44CC-3A28-4830-9631-D0DF062DC7DF}">
            <xm:f>IF($F4=REFERENCE!$C$2,IF($H4=REFERENCE!$C$10,IF($G4="",TRUE,FALSE),FALSE),FALSE)</xm:f>
            <x14:dxf>
              <fill>
                <patternFill>
                  <bgColor rgb="FFFF0000"/>
                </patternFill>
              </fill>
            </x14:dxf>
          </x14:cfRule>
          <xm:sqref>G10 G4 G8</xm:sqref>
        </x14:conditionalFormatting>
        <x14:conditionalFormatting xmlns:xm="http://schemas.microsoft.com/office/excel/2006/main">
          <x14:cfRule type="expression" priority="216" id="{983E1528-93FC-45DC-A77F-D0C04299CC70}">
            <xm:f>IF($F8=REFERENCE!$C$3,IF($H8=REFERENCE!$C$10,IF($I8="",TRUE,FALSE),FALSE),FALSE)</xm:f>
            <x14:dxf>
              <fill>
                <patternFill>
                  <bgColor rgb="FFFFC000"/>
                </patternFill>
              </fill>
            </x14:dxf>
          </x14:cfRule>
          <xm:sqref>I10:J10 I8:J8</xm:sqref>
        </x14:conditionalFormatting>
        <x14:conditionalFormatting xmlns:xm="http://schemas.microsoft.com/office/excel/2006/main">
          <x14:cfRule type="expression" priority="210" id="{DF45BE88-B6FE-4550-A4F7-8D3632FD9021}">
            <xm:f>IF(AND(LEN(S4)&gt;0, ISERROR(MATCH(S4,REFERENCE!$C$19:$C$37,0))), TRUE, FALSE)</xm:f>
            <x14:dxf>
              <fill>
                <patternFill>
                  <bgColor rgb="FFFF0000"/>
                </patternFill>
              </fill>
            </x14:dxf>
          </x14:cfRule>
          <xm:sqref>S4 S8</xm:sqref>
        </x14:conditionalFormatting>
        <x14:conditionalFormatting xmlns:xm="http://schemas.microsoft.com/office/excel/2006/main">
          <x14:cfRule type="expression" priority="224" id="{B17A7050-8AF4-41ED-A48B-48E4963A92A8}">
            <xm:f>IF($F17=REFERENCE!$C$2,IF($H17=REFERENCE!$C$10,IF($G17="",TRUE,FALSE),FALSE),FALSE)</xm:f>
            <x14:dxf>
              <fill>
                <patternFill>
                  <bgColor rgb="FFFF0000"/>
                </patternFill>
              </fill>
            </x14:dxf>
          </x14:cfRule>
          <xm:sqref>G17</xm:sqref>
        </x14:conditionalFormatting>
        <x14:conditionalFormatting xmlns:xm="http://schemas.microsoft.com/office/excel/2006/main">
          <x14:cfRule type="expression" priority="225" id="{9512E1F1-D2ED-4903-97B3-24C8A3CA2370}">
            <xm:f>IF($F17=REFERENCE!$C$3,IF($H17=REFERENCE!$C$10,IF($I17="",TRUE,FALSE),FALSE),FALSE)</xm:f>
            <x14:dxf>
              <fill>
                <patternFill>
                  <bgColor rgb="FFFFC000"/>
                </patternFill>
              </fill>
            </x14:dxf>
          </x14:cfRule>
          <xm:sqref>I17:J17</xm:sqref>
        </x14:conditionalFormatting>
        <x14:conditionalFormatting xmlns:xm="http://schemas.microsoft.com/office/excel/2006/main">
          <x14:cfRule type="expression" priority="219" id="{433C2A11-7A14-4D8C-98CA-6B8D3F3D5149}">
            <xm:f>IF(AND(LEN(S17)&gt;0, ISERROR(MATCH(S17,REFERENCE!$C$19:$C$37,0))), TRUE, FALSE)</xm:f>
            <x14:dxf>
              <fill>
                <patternFill>
                  <bgColor rgb="FFFF0000"/>
                </patternFill>
              </fill>
            </x14:dxf>
          </x14:cfRule>
          <xm:sqref>S17</xm:sqref>
        </x14:conditionalFormatting>
        <x14:conditionalFormatting xmlns:xm="http://schemas.microsoft.com/office/excel/2006/main">
          <x14:cfRule type="expression" priority="218" id="{14954D52-587D-4F7A-9A47-ADDA068C8E50}">
            <xm:f>IF($K17="",IF($H17=REFERENCE!$C$11,TRUE,IF($H17=REFERENCE!$C$12,TRUE,FALSE)),FALSE)</xm:f>
            <x14:dxf>
              <fill>
                <patternFill>
                  <bgColor rgb="FFFFFF00"/>
                </patternFill>
              </fill>
            </x14:dxf>
          </x14:cfRule>
          <xm:sqref>L17</xm:sqref>
        </x14:conditionalFormatting>
        <x14:conditionalFormatting xmlns:xm="http://schemas.microsoft.com/office/excel/2006/main">
          <x14:cfRule type="expression" priority="180" id="{3DA5CF96-6AFD-47FF-8EFF-4E2BB1559656}">
            <xm:f>IF($F19=REFERENCE!$C$3,IF($H19=REFERENCE!$C$10,IF($I19="",TRUE,FALSE),FALSE),FALSE)</xm:f>
            <x14:dxf>
              <fill>
                <patternFill>
                  <bgColor rgb="FFFFC000"/>
                </patternFill>
              </fill>
            </x14:dxf>
          </x14:cfRule>
          <xm:sqref>I19:J20</xm:sqref>
        </x14:conditionalFormatting>
        <x14:conditionalFormatting xmlns:xm="http://schemas.microsoft.com/office/excel/2006/main">
          <x14:cfRule type="expression" priority="181" id="{81072300-F64A-4713-AEC9-16437DDBEA1F}">
            <xm:f>IF($K19="",IF($H19=REFERENCE!$C$11,TRUE,IF($H19=REFERENCE!$C$12,TRUE,FALSE)),FALSE)</xm:f>
            <x14:dxf>
              <fill>
                <patternFill>
                  <bgColor rgb="FFFFFF00"/>
                </patternFill>
              </fill>
            </x14:dxf>
          </x14:cfRule>
          <xm:sqref>K19:L20</xm:sqref>
        </x14:conditionalFormatting>
        <x14:conditionalFormatting xmlns:xm="http://schemas.microsoft.com/office/excel/2006/main">
          <x14:cfRule type="expression" priority="174" id="{D14D9CE8-84D2-463F-96A5-ADCD55E07D33}">
            <xm:f>IF(AND(LEN(S19)&gt;0, ISERROR(MATCH(S19,REFERENCE!$C$19:$C$37,0))), TRUE, FALSE)</xm:f>
            <x14:dxf>
              <fill>
                <patternFill>
                  <bgColor rgb="FFFF0000"/>
                </patternFill>
              </fill>
            </x14:dxf>
          </x14:cfRule>
          <xm:sqref>S19:S20</xm:sqref>
        </x14:conditionalFormatting>
        <x14:conditionalFormatting xmlns:xm="http://schemas.microsoft.com/office/excel/2006/main">
          <x14:cfRule type="expression" priority="125" id="{513538EF-A6BA-7445-9250-5AB60AA5D06E}">
            <xm:f>IF($F11=REFERENCE!$C$3,IF($H11=REFERENCE!$C$10,IF($I11="",TRUE,FALSE),FALSE),FALSE)</xm:f>
            <x14:dxf>
              <fill>
                <patternFill>
                  <bgColor rgb="FFFFC000"/>
                </patternFill>
              </fill>
            </x14:dxf>
          </x14:cfRule>
          <xm:sqref>I11:J11</xm:sqref>
        </x14:conditionalFormatting>
        <x14:conditionalFormatting xmlns:xm="http://schemas.microsoft.com/office/excel/2006/main">
          <x14:cfRule type="expression" priority="165" id="{F132F354-D7B9-40EA-A745-652AC2AA995B}">
            <xm:f>IF($F4=REFERENCE!$C$3,IF($H4=REFERENCE!$C$10,IF($I4="",TRUE,FALSE),FALSE),FALSE)</xm:f>
            <x14:dxf>
              <fill>
                <patternFill>
                  <bgColor rgb="FFFFC000"/>
                </patternFill>
              </fill>
            </x14:dxf>
          </x14:cfRule>
          <xm:sqref>I4:J4</xm:sqref>
        </x14:conditionalFormatting>
        <x14:conditionalFormatting xmlns:xm="http://schemas.microsoft.com/office/excel/2006/main">
          <x14:cfRule type="expression" priority="166" id="{B55CB55F-1978-4F6B-8383-C9486DE63C36}">
            <xm:f>IF($K4="",IF($H4=REFERENCE!$C$11,TRUE,IF($H4=REFERENCE!$C$12,TRUE,FALSE)),FALSE)</xm:f>
            <x14:dxf>
              <fill>
                <patternFill>
                  <bgColor rgb="FFFFFF00"/>
                </patternFill>
              </fill>
            </x14:dxf>
          </x14:cfRule>
          <xm:sqref>K4</xm:sqref>
        </x14:conditionalFormatting>
        <x14:conditionalFormatting xmlns:xm="http://schemas.microsoft.com/office/excel/2006/main">
          <x14:cfRule type="expression" priority="158" id="{8CC799D2-96B4-48A0-9D2C-7C02B29B137C}">
            <xm:f>IF($K4="",IF($H4=REFERENCE!$C$11,TRUE,IF($H4=REFERENCE!$C$12,TRUE,FALSE)),FALSE)</xm:f>
            <x14:dxf>
              <fill>
                <patternFill>
                  <bgColor rgb="FFFFFF00"/>
                </patternFill>
              </fill>
            </x14:dxf>
          </x14:cfRule>
          <xm:sqref>L4</xm:sqref>
        </x14:conditionalFormatting>
        <x14:conditionalFormatting xmlns:xm="http://schemas.microsoft.com/office/excel/2006/main">
          <x14:cfRule type="expression" priority="157" id="{BBF19975-400A-451F-BB96-EC57E0C85F52}">
            <xm:f>IF($K8="",IF($H8=REFERENCE!$C$11,TRUE,IF($H8=REFERENCE!$C$12,TRUE,FALSE)),FALSE)</xm:f>
            <x14:dxf>
              <fill>
                <patternFill>
                  <bgColor rgb="FFFFFF00"/>
                </patternFill>
              </fill>
            </x14:dxf>
          </x14:cfRule>
          <xm:sqref>K8</xm:sqref>
        </x14:conditionalFormatting>
        <x14:conditionalFormatting xmlns:xm="http://schemas.microsoft.com/office/excel/2006/main">
          <x14:cfRule type="expression" priority="156" id="{87F7AF4C-8BCD-4140-B30B-7626CB6C6A1F}">
            <xm:f>IF($K8="",IF($H8=REFERENCE!$C$11,TRUE,IF($H8=REFERENCE!$C$12,TRUE,FALSE)),FALSE)</xm:f>
            <x14:dxf>
              <fill>
                <patternFill>
                  <bgColor rgb="FFFFFF00"/>
                </patternFill>
              </fill>
            </x14:dxf>
          </x14:cfRule>
          <xm:sqref>L8</xm:sqref>
        </x14:conditionalFormatting>
        <x14:conditionalFormatting xmlns:xm="http://schemas.microsoft.com/office/excel/2006/main">
          <x14:cfRule type="expression" priority="120" id="{6A537526-B3E8-430C-BD98-0805BDFA847A}">
            <xm:f>IF($K11="",IF($H11=REFERENCE!$C$11,TRUE,IF($H11=REFERENCE!$C$12,TRUE,FALSE)),FALSE)</xm:f>
            <x14:dxf>
              <fill>
                <patternFill>
                  <bgColor rgb="FFFFFF00"/>
                </patternFill>
              </fill>
            </x14:dxf>
          </x14:cfRule>
          <xm:sqref>L11</xm:sqref>
        </x14:conditionalFormatting>
        <x14:conditionalFormatting xmlns:xm="http://schemas.microsoft.com/office/excel/2006/main">
          <x14:cfRule type="expression" priority="124" id="{82A01BE2-45EA-4C2A-9680-3EBE36BEC15E}">
            <xm:f>IF($F11=REFERENCE!$C$2,IF($H11=REFERENCE!$C$10,IF($G11="",TRUE,FALSE),FALSE),FALSE)</xm:f>
            <x14:dxf>
              <fill>
                <patternFill>
                  <bgColor rgb="FFFF0000"/>
                </patternFill>
              </fill>
            </x14:dxf>
          </x14:cfRule>
          <xm:sqref>G11</xm:sqref>
        </x14:conditionalFormatting>
        <x14:conditionalFormatting xmlns:xm="http://schemas.microsoft.com/office/excel/2006/main">
          <x14:cfRule type="expression" priority="121" id="{45F201CA-9267-42D1-A02A-FCDDE1B690F4}">
            <xm:f>IF($K11="",IF($H11=REFERENCE!$C$11,TRUE,IF($H11=REFERENCE!$C$12,TRUE,FALSE)),FALSE)</xm:f>
            <x14:dxf>
              <fill>
                <patternFill>
                  <bgColor rgb="FFFFFF00"/>
                </patternFill>
              </fill>
            </x14:dxf>
          </x14:cfRule>
          <xm:sqref>K11</xm:sqref>
        </x14:conditionalFormatting>
        <x14:conditionalFormatting xmlns:xm="http://schemas.microsoft.com/office/excel/2006/main">
          <x14:cfRule type="expression" priority="117" id="{FFD1B255-8EF0-4BAD-B49B-32512358040F}">
            <xm:f>IF($F12=REFERENCE!$C$2,IF($H12=REFERENCE!$C$10,IF($G12="",TRUE,FALSE),FALSE),FALSE)</xm:f>
            <x14:dxf>
              <fill>
                <patternFill>
                  <bgColor rgb="FFFF0000"/>
                </patternFill>
              </fill>
            </x14:dxf>
          </x14:cfRule>
          <xm:sqref>G12:G13</xm:sqref>
        </x14:conditionalFormatting>
        <x14:conditionalFormatting xmlns:xm="http://schemas.microsoft.com/office/excel/2006/main">
          <x14:cfRule type="expression" priority="118" id="{E55681E6-392D-484F-83A3-6AD31F1E5BB3}">
            <xm:f>IF($F12=REFERENCE!$C$3,IF($H12=REFERENCE!$C$10,IF($I12="",TRUE,FALSE),FALSE),FALSE)</xm:f>
            <x14:dxf>
              <fill>
                <patternFill>
                  <bgColor rgb="FFFFC000"/>
                </patternFill>
              </fill>
            </x14:dxf>
          </x14:cfRule>
          <xm:sqref>I12:J13</xm:sqref>
        </x14:conditionalFormatting>
        <x14:conditionalFormatting xmlns:xm="http://schemas.microsoft.com/office/excel/2006/main">
          <x14:cfRule type="expression" priority="119" id="{7DD6B4EB-8ACA-4CCC-8427-6B454583826D}">
            <xm:f>IF($K13="",IF($H13=REFERENCE!$C$11,TRUE,IF($H13=REFERENCE!$C$12,TRUE,FALSE)),FALSE)</xm:f>
            <x14:dxf>
              <fill>
                <patternFill>
                  <bgColor rgb="FFFFFF00"/>
                </patternFill>
              </fill>
            </x14:dxf>
          </x14:cfRule>
          <xm:sqref>K13:L13</xm:sqref>
        </x14:conditionalFormatting>
        <x14:conditionalFormatting xmlns:xm="http://schemas.microsoft.com/office/excel/2006/main">
          <x14:cfRule type="expression" priority="114" id="{EAC9E6CB-02E3-4CE1-8EA5-207FD16A11CD}">
            <xm:f>IF($K12="",IF($H12=REFERENCE!$C$11,TRUE,IF($H12=REFERENCE!$C$12,TRUE,FALSE)),FALSE)</xm:f>
            <x14:dxf>
              <fill>
                <patternFill>
                  <bgColor rgb="FFFFFF00"/>
                </patternFill>
              </fill>
            </x14:dxf>
          </x14:cfRule>
          <xm:sqref>K12</xm:sqref>
        </x14:conditionalFormatting>
        <x14:conditionalFormatting xmlns:xm="http://schemas.microsoft.com/office/excel/2006/main">
          <x14:cfRule type="expression" priority="113" id="{9E338905-B531-4EB9-9FF0-71A61A346C2A}">
            <xm:f>IF($K12="",IF($H12=REFERENCE!$C$11,TRUE,IF($H12=REFERENCE!$C$12,TRUE,FALSE)),FALSE)</xm:f>
            <x14:dxf>
              <fill>
                <patternFill>
                  <bgColor rgb="FFFFFF00"/>
                </patternFill>
              </fill>
            </x14:dxf>
          </x14:cfRule>
          <xm:sqref>L12</xm:sqref>
        </x14:conditionalFormatting>
        <x14:conditionalFormatting xmlns:xm="http://schemas.microsoft.com/office/excel/2006/main">
          <x14:cfRule type="expression" priority="101" id="{683FF306-39AF-462E-B867-E50188C11077}">
            <xm:f>IF($K15="",IF($H15=REFERENCE!$C$11,TRUE,IF($H15=REFERENCE!$C$12,TRUE,FALSE)),FALSE)</xm:f>
            <x14:dxf>
              <fill>
                <patternFill>
                  <bgColor rgb="FFFFFF00"/>
                </patternFill>
              </fill>
            </x14:dxf>
          </x14:cfRule>
          <xm:sqref>L15</xm:sqref>
        </x14:conditionalFormatting>
        <x14:conditionalFormatting xmlns:xm="http://schemas.microsoft.com/office/excel/2006/main">
          <x14:cfRule type="expression" priority="104" id="{388B2023-F357-4EB7-94FE-DCBB0AD95447}">
            <xm:f>IF($F15=REFERENCE!$C$2,IF($H15=REFERENCE!$C$10,IF($G15="",TRUE,FALSE),FALSE),FALSE)</xm:f>
            <x14:dxf>
              <fill>
                <patternFill>
                  <bgColor rgb="FFFF0000"/>
                </patternFill>
              </fill>
            </x14:dxf>
          </x14:cfRule>
          <xm:sqref>G15</xm:sqref>
        </x14:conditionalFormatting>
        <x14:conditionalFormatting xmlns:xm="http://schemas.microsoft.com/office/excel/2006/main">
          <x14:cfRule type="expression" priority="105" id="{B4D727F0-101C-46B1-A902-EF0229C19939}">
            <xm:f>IF($F15=REFERENCE!$C$3,IF($H15=REFERENCE!$C$10,IF($I15="",TRUE,FALSE),FALSE),FALSE)</xm:f>
            <x14:dxf>
              <fill>
                <patternFill>
                  <bgColor rgb="FFFFC000"/>
                </patternFill>
              </fill>
            </x14:dxf>
          </x14:cfRule>
          <xm:sqref>I15:J15</xm:sqref>
        </x14:conditionalFormatting>
        <x14:conditionalFormatting xmlns:xm="http://schemas.microsoft.com/office/excel/2006/main">
          <x14:cfRule type="expression" priority="106" id="{64012F50-5732-4DDD-AA2E-30A513087BE0}">
            <xm:f>IF($K15="",IF($H15=REFERENCE!$C$11,TRUE,IF($H15=REFERENCE!$C$12,TRUE,FALSE)),FALSE)</xm:f>
            <x14:dxf>
              <fill>
                <patternFill>
                  <bgColor rgb="FFFFFF00"/>
                </patternFill>
              </fill>
            </x14:dxf>
          </x14:cfRule>
          <xm:sqref>K15</xm:sqref>
        </x14:conditionalFormatting>
        <x14:conditionalFormatting xmlns:xm="http://schemas.microsoft.com/office/excel/2006/main">
          <x14:cfRule type="expression" priority="95" id="{ECB7FDA9-5541-4E6B-A58B-4542DDA5DBE0}">
            <xm:f>IF($K16="",IF($H16=REFERENCE!$C$11,TRUE,IF($H16=REFERENCE!$C$12,TRUE,FALSE)),FALSE)</xm:f>
            <x14:dxf>
              <fill>
                <patternFill>
                  <bgColor rgb="FFFFFF00"/>
                </patternFill>
              </fill>
            </x14:dxf>
          </x14:cfRule>
          <xm:sqref>L16</xm:sqref>
        </x14:conditionalFormatting>
        <x14:conditionalFormatting xmlns:xm="http://schemas.microsoft.com/office/excel/2006/main">
          <x14:cfRule type="expression" priority="98" id="{4FD3BADF-B7FB-4AF0-BFB2-D06C7528F31E}">
            <xm:f>IF($F16=REFERENCE!$C$2,IF($H16=REFERENCE!$C$10,IF($G16="",TRUE,FALSE),FALSE),FALSE)</xm:f>
            <x14:dxf>
              <fill>
                <patternFill>
                  <bgColor rgb="FFFF0000"/>
                </patternFill>
              </fill>
            </x14:dxf>
          </x14:cfRule>
          <xm:sqref>G16</xm:sqref>
        </x14:conditionalFormatting>
        <x14:conditionalFormatting xmlns:xm="http://schemas.microsoft.com/office/excel/2006/main">
          <x14:cfRule type="expression" priority="99" id="{103BCFE4-8842-4D35-A351-7F0504581F7E}">
            <xm:f>IF($F16=REFERENCE!$C$3,IF($H16=REFERENCE!$C$10,IF($I16="",TRUE,FALSE),FALSE),FALSE)</xm:f>
            <x14:dxf>
              <fill>
                <patternFill>
                  <bgColor rgb="FFFFC000"/>
                </patternFill>
              </fill>
            </x14:dxf>
          </x14:cfRule>
          <xm:sqref>I16:J16</xm:sqref>
        </x14:conditionalFormatting>
        <x14:conditionalFormatting xmlns:xm="http://schemas.microsoft.com/office/excel/2006/main">
          <x14:cfRule type="expression" priority="100" id="{6FFFF8E5-D14C-4940-A59A-1192186B3C47}">
            <xm:f>IF($K16="",IF($H16=REFERENCE!$C$11,TRUE,IF($H16=REFERENCE!$C$12,TRUE,FALSE)),FALSE)</xm:f>
            <x14:dxf>
              <fill>
                <patternFill>
                  <bgColor rgb="FFFFFF00"/>
                </patternFill>
              </fill>
            </x14:dxf>
          </x14:cfRule>
          <xm:sqref>K16</xm:sqref>
        </x14:conditionalFormatting>
        <x14:conditionalFormatting xmlns:xm="http://schemas.microsoft.com/office/excel/2006/main">
          <x14:cfRule type="expression" priority="82" id="{076CBE72-7269-478E-BD78-0A04104E9C3D}">
            <xm:f>IF($F2=REFERENCE!$C$2,IF($H2=REFERENCE!$C$10,IF($G2="",TRUE,FALSE),FALSE),FALSE)</xm:f>
            <x14:dxf>
              <fill>
                <patternFill>
                  <bgColor rgb="FFFF0000"/>
                </patternFill>
              </fill>
            </x14:dxf>
          </x14:cfRule>
          <xm:sqref>G2</xm:sqref>
        </x14:conditionalFormatting>
        <x14:conditionalFormatting xmlns:xm="http://schemas.microsoft.com/office/excel/2006/main">
          <x14:cfRule type="expression" priority="80" id="{9846C039-6857-4936-BF8C-B65C92BD0B69}">
            <xm:f>IF($K2="",IF($H2=REFERENCE!$C$11,TRUE,IF($H2=REFERENCE!$C$12,TRUE,FALSE)),FALSE)</xm:f>
            <x14:dxf>
              <fill>
                <patternFill>
                  <bgColor rgb="FFFFFF00"/>
                </patternFill>
              </fill>
            </x14:dxf>
          </x14:cfRule>
          <xm:sqref>K2</xm:sqref>
        </x14:conditionalFormatting>
        <x14:conditionalFormatting xmlns:xm="http://schemas.microsoft.com/office/excel/2006/main">
          <x14:cfRule type="expression" priority="79" id="{5E86599C-96B4-48A6-81B2-CC671E167321}">
            <xm:f>IF($K2="",IF($H2=REFERENCE!$C$11,TRUE,IF($H2=REFERENCE!$C$12,TRUE,FALSE)),FALSE)</xm:f>
            <x14:dxf>
              <fill>
                <patternFill>
                  <bgColor rgb="FFFFFF00"/>
                </patternFill>
              </fill>
            </x14:dxf>
          </x14:cfRule>
          <xm:sqref>L2</xm:sqref>
        </x14:conditionalFormatting>
        <x14:conditionalFormatting xmlns:xm="http://schemas.microsoft.com/office/excel/2006/main">
          <x14:cfRule type="expression" priority="78" id="{1BA18AD2-CF4C-41D8-950E-39C61004892C}">
            <xm:f>IF($F2=REFERENCE!$C$3,IF($H2=REFERENCE!$C$10,IF($I2="",TRUE,FALSE),FALSE),FALSE)</xm:f>
            <x14:dxf>
              <fill>
                <patternFill>
                  <bgColor rgb="FFFFC000"/>
                </patternFill>
              </fill>
            </x14:dxf>
          </x14:cfRule>
          <xm:sqref>I2:J2</xm:sqref>
        </x14:conditionalFormatting>
        <x14:conditionalFormatting xmlns:xm="http://schemas.microsoft.com/office/excel/2006/main">
          <x14:cfRule type="expression" priority="68" id="{DCA47F8B-EBE7-4E76-B0BF-8EC603CE2C6A}">
            <xm:f>IF($K3="",IF($H3=REFERENCE!$C$11,TRUE,IF($H3=REFERENCE!$C$12,TRUE,FALSE)),FALSE)</xm:f>
            <x14:dxf>
              <fill>
                <patternFill>
                  <bgColor rgb="FFFFFF00"/>
                </patternFill>
              </fill>
            </x14:dxf>
          </x14:cfRule>
          <xm:sqref>K3</xm:sqref>
        </x14:conditionalFormatting>
        <x14:conditionalFormatting xmlns:xm="http://schemas.microsoft.com/office/excel/2006/main">
          <x14:cfRule type="expression" priority="67" id="{D8AEF714-0ECB-456B-8A38-C4E094DBACD7}">
            <xm:f>IF($K3="",IF($H3=REFERENCE!$C$11,TRUE,IF($H3=REFERENCE!$C$12,TRUE,FALSE)),FALSE)</xm:f>
            <x14:dxf>
              <fill>
                <patternFill>
                  <bgColor rgb="FFFFFF00"/>
                </patternFill>
              </fill>
            </x14:dxf>
          </x14:cfRule>
          <xm:sqref>L3</xm:sqref>
        </x14:conditionalFormatting>
        <x14:conditionalFormatting xmlns:xm="http://schemas.microsoft.com/office/excel/2006/main">
          <x14:cfRule type="expression" priority="76" id="{7FC6529F-4D11-453A-AE1E-C4E507334D67}">
            <xm:f>IF($F3=REFERENCE!$C$2,IF($H3=REFERENCE!$C$10,IF($G3="",TRUE,FALSE),FALSE),FALSE)</xm:f>
            <x14:dxf>
              <fill>
                <patternFill>
                  <bgColor rgb="FFFF0000"/>
                </patternFill>
              </fill>
            </x14:dxf>
          </x14:cfRule>
          <xm:sqref>G3</xm:sqref>
        </x14:conditionalFormatting>
        <x14:conditionalFormatting xmlns:xm="http://schemas.microsoft.com/office/excel/2006/main">
          <x14:cfRule type="expression" priority="73" id="{B14F8079-1056-4506-8341-8E5687A46951}">
            <xm:f>IF(AND(LEN(S3)&gt;0, ISERROR(MATCH(S3,REFERENCE!$C$19:$C$37,0))), TRUE, FALSE)</xm:f>
            <x14:dxf>
              <fill>
                <patternFill>
                  <bgColor rgb="FFFF0000"/>
                </patternFill>
              </fill>
            </x14:dxf>
          </x14:cfRule>
          <xm:sqref>S3</xm:sqref>
        </x14:conditionalFormatting>
        <x14:conditionalFormatting xmlns:xm="http://schemas.microsoft.com/office/excel/2006/main">
          <x14:cfRule type="expression" priority="70" id="{B12A5AF3-2CAE-4682-A61D-7915F2393264}">
            <xm:f>IF($F3=REFERENCE!$C$3,IF($H3=REFERENCE!$C$10,IF($I3="",TRUE,FALSE),FALSE),FALSE)</xm:f>
            <x14:dxf>
              <fill>
                <patternFill>
                  <bgColor rgb="FFFFC000"/>
                </patternFill>
              </fill>
            </x14:dxf>
          </x14:cfRule>
          <xm:sqref>I3:J3</xm:sqref>
        </x14:conditionalFormatting>
        <x14:conditionalFormatting xmlns:xm="http://schemas.microsoft.com/office/excel/2006/main">
          <x14:cfRule type="expression" priority="50" id="{C510E2C7-70B0-4399-AAE0-EB205DD26FA8}">
            <xm:f>IF($F19=REFERENCE!$C$2,IF($H19=REFERENCE!$C$10,IF($G19="",TRUE,FALSE),FALSE),FALSE)</xm:f>
            <x14:dxf>
              <fill>
                <patternFill>
                  <bgColor rgb="FFFF0000"/>
                </patternFill>
              </fill>
            </x14:dxf>
          </x14:cfRule>
          <xm:sqref>G19</xm:sqref>
        </x14:conditionalFormatting>
        <x14:conditionalFormatting xmlns:xm="http://schemas.microsoft.com/office/excel/2006/main">
          <x14:cfRule type="expression" priority="48" id="{C0048EC8-ED54-4D54-9FFD-496F2B2E9085}">
            <xm:f>IF($F20=REFERENCE!$C$2,IF($H20=REFERENCE!$C$10,IF($G20="",TRUE,FALSE),FALSE),FALSE)</xm:f>
            <x14:dxf>
              <fill>
                <patternFill>
                  <bgColor rgb="FFFF0000"/>
                </patternFill>
              </fill>
            </x14:dxf>
          </x14:cfRule>
          <xm:sqref>G20</xm:sqref>
        </x14:conditionalFormatting>
        <x14:conditionalFormatting xmlns:xm="http://schemas.microsoft.com/office/excel/2006/main">
          <x14:cfRule type="expression" priority="44" id="{9449820B-DFF6-4CC0-B251-8C59988DA6CB}">
            <xm:f>IF($F5=REFERENCE!$C$2,IF($H5=REFERENCE!$C$10,IF($G5="",TRUE,FALSE),FALSE),FALSE)</xm:f>
            <x14:dxf>
              <fill>
                <patternFill>
                  <bgColor rgb="FFFF0000"/>
                </patternFill>
              </fill>
            </x14:dxf>
          </x14:cfRule>
          <xm:sqref>G5</xm:sqref>
        </x14:conditionalFormatting>
        <x14:conditionalFormatting xmlns:xm="http://schemas.microsoft.com/office/excel/2006/main">
          <x14:cfRule type="expression" priority="43" id="{62DC8D05-49B9-4910-8F42-0048C78258B5}">
            <xm:f>IF(AND(LEN(S5)&gt;0, ISERROR(MATCH(S5,REFERENCE!$C$19:$C$37,0))), TRUE, FALSE)</xm:f>
            <x14:dxf>
              <fill>
                <patternFill>
                  <bgColor rgb="FFFF0000"/>
                </patternFill>
              </fill>
            </x14:dxf>
          </x14:cfRule>
          <xm:sqref>S5</xm:sqref>
        </x14:conditionalFormatting>
        <x14:conditionalFormatting xmlns:xm="http://schemas.microsoft.com/office/excel/2006/main">
          <x14:cfRule type="expression" priority="42" id="{DE453DDB-07C9-412A-BFFD-FF06D40862CE}">
            <xm:f>IF($K5="",IF($H5=REFERENCE!$C$11,TRUE,IF($H5=REFERENCE!$C$12,TRUE,FALSE)),FALSE)</xm:f>
            <x14:dxf>
              <fill>
                <patternFill>
                  <bgColor rgb="FFFFFF00"/>
                </patternFill>
              </fill>
            </x14:dxf>
          </x14:cfRule>
          <xm:sqref>K5</xm:sqref>
        </x14:conditionalFormatting>
        <x14:conditionalFormatting xmlns:xm="http://schemas.microsoft.com/office/excel/2006/main">
          <x14:cfRule type="expression" priority="40" id="{F238E0CC-617A-4B98-821D-4D5267667F44}">
            <xm:f>IF($K5="",IF($H5=REFERENCE!$C$11,TRUE,IF($H5=REFERENCE!$C$12,TRUE,FALSE)),FALSE)</xm:f>
            <x14:dxf>
              <fill>
                <patternFill>
                  <bgColor rgb="FFFFFF00"/>
                </patternFill>
              </fill>
            </x14:dxf>
          </x14:cfRule>
          <xm:sqref>L5</xm:sqref>
        </x14:conditionalFormatting>
        <x14:conditionalFormatting xmlns:xm="http://schemas.microsoft.com/office/excel/2006/main">
          <x14:cfRule type="expression" priority="39" id="{A6CF58EA-0D20-4395-B46C-A19314F4E984}">
            <xm:f>IF($F5=REFERENCE!$C$3,IF($H5=REFERENCE!$C$10,IF($I5="",TRUE,FALSE),FALSE),FALSE)</xm:f>
            <x14:dxf>
              <fill>
                <patternFill>
                  <bgColor rgb="FFFFC000"/>
                </patternFill>
              </fill>
            </x14:dxf>
          </x14:cfRule>
          <xm:sqref>I5:J5</xm:sqref>
        </x14:conditionalFormatting>
        <x14:conditionalFormatting xmlns:xm="http://schemas.microsoft.com/office/excel/2006/main">
          <x14:cfRule type="expression" priority="36" id="{EB2A1223-2FF7-42AE-B7D5-A5E563E17D8B}">
            <xm:f>IF($F6=REFERENCE!$C$2,IF($H6=REFERENCE!$C$10,IF($G6="",TRUE,FALSE),FALSE),FALSE)</xm:f>
            <x14:dxf>
              <fill>
                <patternFill>
                  <bgColor rgb="FFFF0000"/>
                </patternFill>
              </fill>
            </x14:dxf>
          </x14:cfRule>
          <xm:sqref>G6</xm:sqref>
        </x14:conditionalFormatting>
        <x14:conditionalFormatting xmlns:xm="http://schemas.microsoft.com/office/excel/2006/main">
          <x14:cfRule type="expression" priority="35" id="{6446B4CF-D433-42EA-A03C-28D88611E1E8}">
            <xm:f>IF(AND(LEN(S6)&gt;0, ISERROR(MATCH(S6,REFERENCE!$C$19:$C$37,0))), TRUE, FALSE)</xm:f>
            <x14:dxf>
              <fill>
                <patternFill>
                  <bgColor rgb="FFFF0000"/>
                </patternFill>
              </fill>
            </x14:dxf>
          </x14:cfRule>
          <xm:sqref>S6</xm:sqref>
        </x14:conditionalFormatting>
        <x14:conditionalFormatting xmlns:xm="http://schemas.microsoft.com/office/excel/2006/main">
          <x14:cfRule type="expression" priority="33" id="{D4E28704-E628-43BC-9C8A-377A2BC3D547}">
            <xm:f>IF($K6="",IF($H6=REFERENCE!$C$11,TRUE,IF($H6=REFERENCE!$C$12,TRUE,FALSE)),FALSE)</xm:f>
            <x14:dxf>
              <fill>
                <patternFill>
                  <bgColor rgb="FFFFFF00"/>
                </patternFill>
              </fill>
            </x14:dxf>
          </x14:cfRule>
          <xm:sqref>K6</xm:sqref>
        </x14:conditionalFormatting>
        <x14:conditionalFormatting xmlns:xm="http://schemas.microsoft.com/office/excel/2006/main">
          <x14:cfRule type="expression" priority="32" id="{7533EBE2-5607-40C9-8F9B-EE91E47B4B51}">
            <xm:f>IF($K6="",IF($H6=REFERENCE!$C$11,TRUE,IF($H6=REFERENCE!$C$12,TRUE,FALSE)),FALSE)</xm:f>
            <x14:dxf>
              <fill>
                <patternFill>
                  <bgColor rgb="FFFFFF00"/>
                </patternFill>
              </fill>
            </x14:dxf>
          </x14:cfRule>
          <xm:sqref>L6</xm:sqref>
        </x14:conditionalFormatting>
        <x14:conditionalFormatting xmlns:xm="http://schemas.microsoft.com/office/excel/2006/main">
          <x14:cfRule type="expression" priority="31" id="{E92B3FAD-9F83-4319-9229-8DBC8CD0D667}">
            <xm:f>IF($F6=REFERENCE!$C$3,IF($H6=REFERENCE!$C$10,IF($I6="",TRUE,FALSE),FALSE),FALSE)</xm:f>
            <x14:dxf>
              <fill>
                <patternFill>
                  <bgColor rgb="FFFFC000"/>
                </patternFill>
              </fill>
            </x14:dxf>
          </x14:cfRule>
          <xm:sqref>I6:J6</xm:sqref>
        </x14:conditionalFormatting>
        <x14:conditionalFormatting xmlns:xm="http://schemas.microsoft.com/office/excel/2006/main">
          <x14:cfRule type="expression" priority="28" id="{37E8B6A1-70A4-4BA3-93A3-22B291F9FBEB}">
            <xm:f>IF($F7=REFERENCE!$C$2,IF($H7=REFERENCE!$C$10,IF($G7="",TRUE,FALSE),FALSE),FALSE)</xm:f>
            <x14:dxf>
              <fill>
                <patternFill>
                  <bgColor rgb="FFFF0000"/>
                </patternFill>
              </fill>
            </x14:dxf>
          </x14:cfRule>
          <xm:sqref>G7</xm:sqref>
        </x14:conditionalFormatting>
        <x14:conditionalFormatting xmlns:xm="http://schemas.microsoft.com/office/excel/2006/main">
          <x14:cfRule type="expression" priority="27" id="{93488AB2-D756-4B52-BD98-B70C47D5CEC7}">
            <xm:f>IF(AND(LEN(S7)&gt;0, ISERROR(MATCH(S7,REFERENCE!$C$19:$C$37,0))), TRUE, FALSE)</xm:f>
            <x14:dxf>
              <fill>
                <patternFill>
                  <bgColor rgb="FFFF0000"/>
                </patternFill>
              </fill>
            </x14:dxf>
          </x14:cfRule>
          <xm:sqref>S7</xm:sqref>
        </x14:conditionalFormatting>
        <x14:conditionalFormatting xmlns:xm="http://schemas.microsoft.com/office/excel/2006/main">
          <x14:cfRule type="expression" priority="26" id="{8B51C562-E8A1-4E79-A9AB-8A66645FC0F5}">
            <xm:f>IF($K7="",IF($H7=REFERENCE!$C$11,TRUE,IF($H7=REFERENCE!$C$12,TRUE,FALSE)),FALSE)</xm:f>
            <x14:dxf>
              <fill>
                <patternFill>
                  <bgColor rgb="FFFFFF00"/>
                </patternFill>
              </fill>
            </x14:dxf>
          </x14:cfRule>
          <xm:sqref>K7</xm:sqref>
        </x14:conditionalFormatting>
        <x14:conditionalFormatting xmlns:xm="http://schemas.microsoft.com/office/excel/2006/main">
          <x14:cfRule type="expression" priority="24" id="{A0EF6E95-32DF-489B-A485-924FC7C1FE0A}">
            <xm:f>IF($K7="",IF($H7=REFERENCE!$C$11,TRUE,IF($H7=REFERENCE!$C$12,TRUE,FALSE)),FALSE)</xm:f>
            <x14:dxf>
              <fill>
                <patternFill>
                  <bgColor rgb="FFFFFF00"/>
                </patternFill>
              </fill>
            </x14:dxf>
          </x14:cfRule>
          <xm:sqref>L7</xm:sqref>
        </x14:conditionalFormatting>
        <x14:conditionalFormatting xmlns:xm="http://schemas.microsoft.com/office/excel/2006/main">
          <x14:cfRule type="expression" priority="23" id="{8EFA00C9-6487-4006-852D-59ECF4E5171B}">
            <xm:f>IF($F7=REFERENCE!$C$3,IF($H7=REFERENCE!$C$10,IF($I7="",TRUE,FALSE),FALSE),FALSE)</xm:f>
            <x14:dxf>
              <fill>
                <patternFill>
                  <bgColor rgb="FFFFC000"/>
                </patternFill>
              </fill>
            </x14:dxf>
          </x14:cfRule>
          <xm:sqref>I7:J7</xm:sqref>
        </x14:conditionalFormatting>
        <x14:conditionalFormatting xmlns:xm="http://schemas.microsoft.com/office/excel/2006/main">
          <x14:cfRule type="expression" priority="18" id="{9B6069D1-2D4D-40B7-BD2F-BF77808E1FFF}">
            <xm:f>IF($F9=REFERENCE!$C$2,IF($H9=REFERENCE!$C$10,IF($G9="",TRUE,FALSE),FALSE),FALSE)</xm:f>
            <x14:dxf>
              <fill>
                <patternFill>
                  <bgColor rgb="FFFF0000"/>
                </patternFill>
              </fill>
            </x14:dxf>
          </x14:cfRule>
          <xm:sqref>G9</xm:sqref>
        </x14:conditionalFormatting>
        <x14:conditionalFormatting xmlns:xm="http://schemas.microsoft.com/office/excel/2006/main">
          <x14:cfRule type="expression" priority="19" id="{702E3735-3C80-4109-B8D2-9E74C701D82D}">
            <xm:f>IF($F9=REFERENCE!$C$3,IF($H9=REFERENCE!$C$10,IF($I9="",TRUE,FALSE),FALSE),FALSE)</xm:f>
            <x14:dxf>
              <fill>
                <patternFill>
                  <bgColor rgb="FFFFC000"/>
                </patternFill>
              </fill>
            </x14:dxf>
          </x14:cfRule>
          <xm:sqref>I9:J9</xm:sqref>
        </x14:conditionalFormatting>
        <x14:conditionalFormatting xmlns:xm="http://schemas.microsoft.com/office/excel/2006/main">
          <x14:cfRule type="expression" priority="20" id="{B693C40A-7E19-413B-B4FD-D938C0BAB890}">
            <xm:f>IF($K9="",IF($H9=REFERENCE!$C$11,TRUE,IF($H9=REFERENCE!$C$12,TRUE,FALSE)),FALSE)</xm:f>
            <x14:dxf>
              <fill>
                <patternFill>
                  <bgColor rgb="FFFFFF00"/>
                </patternFill>
              </fill>
            </x14:dxf>
          </x14:cfRule>
          <xm:sqref>K9</xm:sqref>
        </x14:conditionalFormatting>
        <x14:conditionalFormatting xmlns:xm="http://schemas.microsoft.com/office/excel/2006/main">
          <x14:cfRule type="expression" priority="13" id="{D0D4B5D8-FCB6-454C-9A8F-8E46266E7ECC}">
            <xm:f>IF($K9="",IF($H9=REFERENCE!$C$11,TRUE,IF($H9=REFERENCE!$C$12,TRUE,FALSE)),FALSE)</xm:f>
            <x14:dxf>
              <fill>
                <patternFill>
                  <bgColor rgb="FFFFFF00"/>
                </patternFill>
              </fill>
            </x14:dxf>
          </x14:cfRule>
          <xm:sqref>L9</xm:sqref>
        </x14:conditionalFormatting>
        <x14:conditionalFormatting xmlns:xm="http://schemas.microsoft.com/office/excel/2006/main">
          <x14:cfRule type="expression" priority="7" id="{34D1BE52-4F0A-4B62-B291-FC154B20D639}">
            <xm:f>IF($K14="",IF($H14=REFERENCE!$C$11,TRUE,IF($H14=REFERENCE!$C$12,TRUE,FALSE)),FALSE)</xm:f>
            <x14:dxf>
              <fill>
                <patternFill>
                  <bgColor rgb="FFFFFF00"/>
                </patternFill>
              </fill>
            </x14:dxf>
          </x14:cfRule>
          <xm:sqref>L14</xm:sqref>
        </x14:conditionalFormatting>
        <x14:conditionalFormatting xmlns:xm="http://schemas.microsoft.com/office/excel/2006/main">
          <x14:cfRule type="expression" priority="10" id="{18AE93B2-E05E-4B8A-9F5D-82F104A43590}">
            <xm:f>IF($F14=REFERENCE!$C$2,IF($H14=REFERENCE!$C$10,IF($G14="",TRUE,FALSE),FALSE),FALSE)</xm:f>
            <x14:dxf>
              <fill>
                <patternFill>
                  <bgColor rgb="FFFF0000"/>
                </patternFill>
              </fill>
            </x14:dxf>
          </x14:cfRule>
          <xm:sqref>G14</xm:sqref>
        </x14:conditionalFormatting>
        <x14:conditionalFormatting xmlns:xm="http://schemas.microsoft.com/office/excel/2006/main">
          <x14:cfRule type="expression" priority="11" id="{009CDCFC-D882-41AE-BE22-720218B30E30}">
            <xm:f>IF($F14=REFERENCE!$C$3,IF($H14=REFERENCE!$C$10,IF($I14="",TRUE,FALSE),FALSE),FALSE)</xm:f>
            <x14:dxf>
              <fill>
                <patternFill>
                  <bgColor rgb="FFFFC000"/>
                </patternFill>
              </fill>
            </x14:dxf>
          </x14:cfRule>
          <xm:sqref>I14:J14</xm:sqref>
        </x14:conditionalFormatting>
        <x14:conditionalFormatting xmlns:xm="http://schemas.microsoft.com/office/excel/2006/main">
          <x14:cfRule type="expression" priority="12" id="{A2BA5D91-7BE0-4514-ACCB-0A3B1355ACAA}">
            <xm:f>IF($K14="",IF($H14=REFERENCE!$C$11,TRUE,IF($H14=REFERENCE!$C$12,TRUE,FALSE)),FALSE)</xm:f>
            <x14:dxf>
              <fill>
                <patternFill>
                  <bgColor rgb="FFFFFF00"/>
                </patternFill>
              </fill>
            </x14:dxf>
          </x14:cfRule>
          <xm:sqref>K14</xm:sqref>
        </x14:conditionalFormatting>
        <x14:conditionalFormatting xmlns:xm="http://schemas.microsoft.com/office/excel/2006/main">
          <x14:cfRule type="expression" priority="6" id="{E9EA0501-FE6B-415A-A11F-D8DC7DDBFCCF}">
            <xm:f>IF($F18=REFERENCE!$C$2,IF($H18=REFERENCE!$C$10,IF($G18="",TRUE,FALSE),FALSE),FALSE)</xm:f>
            <x14:dxf>
              <fill>
                <patternFill>
                  <bgColor rgb="FFFF0000"/>
                </patternFill>
              </fill>
            </x14:dxf>
          </x14:cfRule>
          <xm:sqref>G18</xm:sqref>
        </x14:conditionalFormatting>
        <x14:conditionalFormatting xmlns:xm="http://schemas.microsoft.com/office/excel/2006/main">
          <x14:cfRule type="expression" priority="4" id="{4744E5B5-DD8D-447D-9B33-D62D439E0DBE}">
            <xm:f>IF('CORE (61)'!$K22="",IF('CORE (61)'!$H22=REFERENCE!$C$11,TRUE,IF('CORE (61)'!$H22=REFERENCE!$C$12,TRUE,FALSE)),FALSE)</xm:f>
            <x14:dxf>
              <fill>
                <patternFill>
                  <bgColor rgb="FFFFFF00"/>
                </patternFill>
              </fill>
            </x14:dxf>
          </x14:cfRule>
          <xm:sqref>K18:L18</xm:sqref>
        </x14:conditionalFormatting>
        <x14:conditionalFormatting xmlns:xm="http://schemas.microsoft.com/office/excel/2006/main">
          <x14:cfRule type="expression" priority="2" id="{17DC0697-A9D3-4C76-8803-1FE806A2F107}">
            <xm:f>IF($F18=REFERENCE!$C$3,IF($H18=REFERENCE!$C$10,IF($I18="",TRUE,FALSE),FALSE),FALSE)</xm:f>
            <x14:dxf>
              <fill>
                <patternFill>
                  <bgColor rgb="FFFFC000"/>
                </patternFill>
              </fill>
            </x14:dxf>
          </x14:cfRule>
          <xm:sqref>I18:J18</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14:formula1>
            <xm:f>REFERENCE!$C$29:$C$37</xm:f>
          </x14:formula1>
          <xm:sqref>S3:S8 S17 S19:S20</xm:sqref>
        </x14:dataValidation>
        <x14:dataValidation type="list" allowBlank="1" showInputMessage="1" showErrorMessage="1">
          <x14:formula1>
            <xm:f>REFERENCE!$A$259:$A$270</xm:f>
          </x14:formula1>
          <xm:sqref>M17</xm:sqref>
        </x14:dataValidation>
        <x14:dataValidation type="list" allowBlank="1" showInputMessage="1" showErrorMessage="1">
          <x14:formula1>
            <xm:f>REFERENCE!$A$2:$A$278</xm:f>
          </x14:formula1>
          <xm:sqref>M2:M16 M18</xm:sqref>
        </x14:dataValidation>
        <x14:dataValidation type="list" allowBlank="1" showInputMessage="1" showErrorMessage="1">
          <x14:formula1>
            <xm:f>REFERENCE!$C$44:$C$47</xm:f>
          </x14:formula1>
          <xm:sqref>R2:R20</xm:sqref>
        </x14:dataValidation>
        <x14:dataValidation type="list" allowBlank="1" showInputMessage="1" showErrorMessage="1">
          <x14:formula1>
            <xm:f>REFERENCE!$C$40:$C$41</xm:f>
          </x14:formula1>
          <xm:sqref>C2:C20</xm:sqref>
        </x14:dataValidation>
        <x14:dataValidation type="list" allowBlank="1" showInputMessage="1" showErrorMessage="1">
          <x14:formula1>
            <xm:f>REFERENCE!$C$15:$C$17</xm:f>
          </x14:formula1>
          <xm:sqref>Q2:Q20</xm:sqref>
        </x14:dataValidation>
        <x14:dataValidation type="list" allowBlank="1" showInputMessage="1" showErrorMessage="1">
          <x14:formula1>
            <xm:f>REFERENCE!$C$2:$C$7</xm:f>
          </x14:formula1>
          <xm:sqref>F2:F20</xm:sqref>
        </x14:dataValidation>
        <x14:dataValidation type="list" allowBlank="1" showInputMessage="1" showErrorMessage="1">
          <x14:formula1>
            <xm:f>REFERENCE!$C$10:$C$12</xm:f>
          </x14:formula1>
          <xm:sqref>H2:H20</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4"/>
  <sheetViews>
    <sheetView zoomScale="60" zoomScaleNormal="60" zoomScalePageLayoutView="90" workbookViewId="0">
      <pane ySplit="1" topLeftCell="A8" activePane="bottomLeft" state="frozen"/>
      <selection activeCell="J1" sqref="J1"/>
      <selection pane="bottomLeft" activeCell="B13" sqref="B13:B14"/>
    </sheetView>
  </sheetViews>
  <sheetFormatPr defaultColWidth="8.85546875" defaultRowHeight="15" x14ac:dyDescent="0.25"/>
  <cols>
    <col min="1" max="1" width="21.7109375" customWidth="1"/>
    <col min="2" max="2" width="28.28515625" customWidth="1"/>
    <col min="3" max="3" width="10.42578125" customWidth="1"/>
    <col min="4" max="4" width="33.42578125" customWidth="1"/>
    <col min="5" max="5" width="31.42578125" customWidth="1"/>
    <col min="6" max="6" width="22" customWidth="1"/>
    <col min="7" max="7" width="8.28515625" customWidth="1"/>
    <col min="8" max="8" width="20.7109375" customWidth="1"/>
    <col min="9" max="9" width="12.42578125" customWidth="1"/>
    <col min="10" max="10" width="12.7109375" customWidth="1"/>
    <col min="11" max="11" width="25" customWidth="1"/>
    <col min="12" max="12" width="25.42578125" customWidth="1"/>
    <col min="13" max="13" width="17.7109375" customWidth="1"/>
    <col min="14" max="14" width="35.5703125" customWidth="1"/>
    <col min="15" max="15" width="33.85546875" customWidth="1"/>
    <col min="16" max="16" width="21" customWidth="1"/>
    <col min="17" max="17" width="13.42578125" customWidth="1"/>
    <col min="18" max="18" width="24" customWidth="1"/>
    <col min="19" max="19" width="27.28515625" customWidth="1"/>
  </cols>
  <sheetData>
    <row r="1" spans="1:20" ht="60" customHeight="1" x14ac:dyDescent="0.3">
      <c r="A1" s="37" t="s">
        <v>350</v>
      </c>
      <c r="B1" s="37" t="s">
        <v>345</v>
      </c>
      <c r="C1" s="37" t="s">
        <v>89</v>
      </c>
      <c r="D1" s="37" t="s">
        <v>346</v>
      </c>
      <c r="E1" s="37" t="s">
        <v>347</v>
      </c>
      <c r="F1" s="37" t="s">
        <v>90</v>
      </c>
      <c r="G1" s="37" t="s">
        <v>91</v>
      </c>
      <c r="H1" s="37" t="s">
        <v>92</v>
      </c>
      <c r="I1" s="37" t="s">
        <v>93</v>
      </c>
      <c r="J1" s="37" t="s">
        <v>94</v>
      </c>
      <c r="K1" s="37" t="s">
        <v>95</v>
      </c>
      <c r="L1" s="37" t="s">
        <v>96</v>
      </c>
      <c r="M1" s="37" t="s">
        <v>97</v>
      </c>
      <c r="N1" s="18" t="s">
        <v>98</v>
      </c>
      <c r="O1" s="18" t="s">
        <v>99</v>
      </c>
      <c r="P1" s="18" t="s">
        <v>100</v>
      </c>
      <c r="Q1" s="37" t="s">
        <v>832</v>
      </c>
      <c r="R1" s="37" t="s">
        <v>671</v>
      </c>
      <c r="S1" s="37" t="s">
        <v>395</v>
      </c>
      <c r="T1" s="18" t="s">
        <v>706</v>
      </c>
    </row>
    <row r="2" spans="1:20" ht="164.25" customHeight="1" x14ac:dyDescent="0.25">
      <c r="A2" s="23" t="s">
        <v>1091</v>
      </c>
      <c r="B2" s="25" t="s">
        <v>1090</v>
      </c>
      <c r="C2" s="20" t="s">
        <v>552</v>
      </c>
      <c r="D2" s="22" t="s">
        <v>1092</v>
      </c>
      <c r="E2" s="22" t="s">
        <v>1092</v>
      </c>
      <c r="F2" s="25" t="s">
        <v>102</v>
      </c>
      <c r="G2" s="36"/>
      <c r="H2" s="20" t="s">
        <v>604</v>
      </c>
      <c r="I2" s="36"/>
      <c r="J2" s="36"/>
      <c r="K2" s="25" t="s">
        <v>1096</v>
      </c>
      <c r="L2" s="25" t="s">
        <v>1096</v>
      </c>
      <c r="M2" s="36"/>
      <c r="N2" s="25" t="s">
        <v>705</v>
      </c>
      <c r="O2" s="25" t="s">
        <v>870</v>
      </c>
      <c r="P2" s="26" t="s">
        <v>991</v>
      </c>
      <c r="Q2" s="36"/>
      <c r="R2" s="24" t="s">
        <v>669</v>
      </c>
      <c r="S2" s="25" t="s">
        <v>674</v>
      </c>
      <c r="T2" s="25" t="s">
        <v>708</v>
      </c>
    </row>
    <row r="3" spans="1:20" ht="76.5" customHeight="1" x14ac:dyDescent="0.25">
      <c r="A3" s="23" t="s">
        <v>1102</v>
      </c>
      <c r="B3" s="25" t="s">
        <v>1103</v>
      </c>
      <c r="C3" s="20" t="s">
        <v>552</v>
      </c>
      <c r="D3" s="25" t="s">
        <v>1097</v>
      </c>
      <c r="E3" s="25" t="s">
        <v>1097</v>
      </c>
      <c r="F3" s="25" t="s">
        <v>102</v>
      </c>
      <c r="G3" s="23"/>
      <c r="H3" s="25" t="s">
        <v>110</v>
      </c>
      <c r="I3" s="36"/>
      <c r="J3" s="36"/>
      <c r="K3" s="25" t="s">
        <v>1093</v>
      </c>
      <c r="L3" s="25" t="s">
        <v>1093</v>
      </c>
      <c r="M3" s="36"/>
      <c r="N3" s="25" t="s">
        <v>705</v>
      </c>
      <c r="O3" s="22" t="s">
        <v>830</v>
      </c>
      <c r="P3" s="26" t="s">
        <v>863</v>
      </c>
      <c r="Q3" s="36"/>
      <c r="R3" s="24" t="s">
        <v>669</v>
      </c>
      <c r="S3" s="24" t="s">
        <v>1028</v>
      </c>
      <c r="T3" s="25" t="s">
        <v>708</v>
      </c>
    </row>
    <row r="4" spans="1:20" ht="73.5" customHeight="1" x14ac:dyDescent="0.25">
      <c r="A4" s="23" t="s">
        <v>779</v>
      </c>
      <c r="B4" s="25" t="s">
        <v>433</v>
      </c>
      <c r="C4" s="20" t="s">
        <v>552</v>
      </c>
      <c r="D4" s="25" t="s">
        <v>599</v>
      </c>
      <c r="E4" s="25" t="s">
        <v>599</v>
      </c>
      <c r="F4" s="25" t="s">
        <v>104</v>
      </c>
      <c r="G4" s="36"/>
      <c r="H4" s="25" t="s">
        <v>348</v>
      </c>
      <c r="I4" s="23">
        <v>0</v>
      </c>
      <c r="J4" s="23">
        <v>100</v>
      </c>
      <c r="K4" s="25" t="s">
        <v>606</v>
      </c>
      <c r="L4" s="25" t="s">
        <v>606</v>
      </c>
      <c r="M4" s="23" t="s">
        <v>349</v>
      </c>
      <c r="N4" s="25" t="s">
        <v>737</v>
      </c>
      <c r="O4" s="26"/>
      <c r="P4" s="26" t="s">
        <v>863</v>
      </c>
      <c r="Q4" s="36"/>
      <c r="R4" s="24" t="s">
        <v>669</v>
      </c>
      <c r="S4" s="25" t="s">
        <v>674</v>
      </c>
      <c r="T4" s="25" t="s">
        <v>708</v>
      </c>
    </row>
    <row r="5" spans="1:20" ht="52.5" customHeight="1" x14ac:dyDescent="0.25">
      <c r="A5" s="23" t="s">
        <v>780</v>
      </c>
      <c r="B5" s="25" t="s">
        <v>434</v>
      </c>
      <c r="C5" s="20" t="s">
        <v>552</v>
      </c>
      <c r="D5" s="25" t="s">
        <v>600</v>
      </c>
      <c r="E5" s="25" t="s">
        <v>600</v>
      </c>
      <c r="F5" s="25" t="s">
        <v>104</v>
      </c>
      <c r="G5" s="36"/>
      <c r="H5" s="25" t="s">
        <v>348</v>
      </c>
      <c r="I5" s="23">
        <v>0</v>
      </c>
      <c r="J5" s="23">
        <v>10</v>
      </c>
      <c r="K5" s="25" t="s">
        <v>606</v>
      </c>
      <c r="L5" s="25" t="s">
        <v>606</v>
      </c>
      <c r="M5" s="23" t="s">
        <v>876</v>
      </c>
      <c r="N5" s="25" t="s">
        <v>738</v>
      </c>
      <c r="O5" s="26"/>
      <c r="P5" s="26" t="s">
        <v>863</v>
      </c>
      <c r="Q5" s="36"/>
      <c r="R5" s="24" t="s">
        <v>669</v>
      </c>
      <c r="S5" s="25" t="s">
        <v>674</v>
      </c>
      <c r="T5" s="25" t="s">
        <v>708</v>
      </c>
    </row>
    <row r="6" spans="1:20" ht="88.5" customHeight="1" x14ac:dyDescent="0.25">
      <c r="A6" s="23" t="s">
        <v>435</v>
      </c>
      <c r="B6" s="25" t="s">
        <v>435</v>
      </c>
      <c r="C6" s="20" t="s">
        <v>552</v>
      </c>
      <c r="D6" s="27" t="s">
        <v>941</v>
      </c>
      <c r="E6" s="48" t="s">
        <v>941</v>
      </c>
      <c r="F6" s="25" t="s">
        <v>102</v>
      </c>
      <c r="G6" s="36"/>
      <c r="H6" s="25" t="s">
        <v>110</v>
      </c>
      <c r="I6" s="23"/>
      <c r="J6" s="23"/>
      <c r="K6" s="25" t="s">
        <v>683</v>
      </c>
      <c r="L6" s="25" t="s">
        <v>683</v>
      </c>
      <c r="M6" s="36"/>
      <c r="N6" s="25" t="s">
        <v>739</v>
      </c>
      <c r="O6" s="22" t="s">
        <v>831</v>
      </c>
      <c r="P6" s="25" t="s">
        <v>863</v>
      </c>
      <c r="Q6" s="36"/>
      <c r="R6" s="24" t="s">
        <v>669</v>
      </c>
      <c r="S6" s="25" t="s">
        <v>674</v>
      </c>
      <c r="T6" s="25" t="s">
        <v>708</v>
      </c>
    </row>
    <row r="7" spans="1:20" s="16" customFormat="1" ht="58.5" customHeight="1" x14ac:dyDescent="0.25">
      <c r="A7" s="23" t="s">
        <v>825</v>
      </c>
      <c r="B7" s="23" t="s">
        <v>430</v>
      </c>
      <c r="C7" s="20" t="s">
        <v>552</v>
      </c>
      <c r="D7" s="24" t="s">
        <v>544</v>
      </c>
      <c r="E7" s="24" t="s">
        <v>544</v>
      </c>
      <c r="F7" s="20" t="s">
        <v>104</v>
      </c>
      <c r="G7" s="36"/>
      <c r="H7" s="20" t="s">
        <v>348</v>
      </c>
      <c r="I7" s="23">
        <v>0</v>
      </c>
      <c r="J7" s="23">
        <v>500</v>
      </c>
      <c r="K7" s="25" t="s">
        <v>606</v>
      </c>
      <c r="L7" s="25" t="s">
        <v>606</v>
      </c>
      <c r="M7" s="23" t="s">
        <v>113</v>
      </c>
      <c r="N7" s="24" t="s">
        <v>1094</v>
      </c>
      <c r="O7" s="24"/>
      <c r="P7" s="32"/>
      <c r="Q7" s="36"/>
      <c r="R7" s="24" t="s">
        <v>669</v>
      </c>
      <c r="S7" s="24" t="s">
        <v>1095</v>
      </c>
      <c r="T7" s="20" t="s">
        <v>708</v>
      </c>
    </row>
    <row r="8" spans="1:20" s="10" customFormat="1" ht="111.75" customHeight="1" x14ac:dyDescent="0.25">
      <c r="A8" s="22" t="s">
        <v>1124</v>
      </c>
      <c r="B8" s="20" t="s">
        <v>1221</v>
      </c>
      <c r="C8" s="20" t="s">
        <v>552</v>
      </c>
      <c r="D8" s="20" t="s">
        <v>417</v>
      </c>
      <c r="E8" s="20" t="s">
        <v>417</v>
      </c>
      <c r="F8" s="20" t="s">
        <v>102</v>
      </c>
      <c r="G8" s="36"/>
      <c r="H8" s="20" t="s">
        <v>109</v>
      </c>
      <c r="I8" s="23"/>
      <c r="J8" s="23"/>
      <c r="K8" s="20" t="s">
        <v>1073</v>
      </c>
      <c r="L8" s="20" t="s">
        <v>1073</v>
      </c>
      <c r="M8" s="36"/>
      <c r="N8" s="20" t="s">
        <v>705</v>
      </c>
      <c r="O8" s="59"/>
      <c r="P8" s="20" t="s">
        <v>981</v>
      </c>
      <c r="Q8" s="36"/>
      <c r="R8" s="24" t="s">
        <v>669</v>
      </c>
      <c r="S8" s="20" t="s">
        <v>890</v>
      </c>
      <c r="T8" s="20" t="s">
        <v>708</v>
      </c>
    </row>
    <row r="9" spans="1:20" ht="144.75" customHeight="1" x14ac:dyDescent="0.25">
      <c r="A9" s="25" t="s">
        <v>781</v>
      </c>
      <c r="B9" s="25" t="s">
        <v>436</v>
      </c>
      <c r="C9" s="20" t="s">
        <v>552</v>
      </c>
      <c r="D9" s="25" t="s">
        <v>601</v>
      </c>
      <c r="E9" s="25" t="s">
        <v>782</v>
      </c>
      <c r="F9" s="25" t="s">
        <v>104</v>
      </c>
      <c r="G9" s="36"/>
      <c r="H9" s="25" t="s">
        <v>348</v>
      </c>
      <c r="I9" s="23">
        <v>0</v>
      </c>
      <c r="J9" s="39">
        <v>1500</v>
      </c>
      <c r="K9" s="25" t="s">
        <v>606</v>
      </c>
      <c r="L9" s="25" t="s">
        <v>606</v>
      </c>
      <c r="M9" s="23" t="s">
        <v>186</v>
      </c>
      <c r="N9" s="25" t="s">
        <v>740</v>
      </c>
      <c r="O9" s="25" t="s">
        <v>872</v>
      </c>
      <c r="P9" s="26" t="s">
        <v>863</v>
      </c>
      <c r="Q9" s="36"/>
      <c r="R9" s="24" t="s">
        <v>669</v>
      </c>
      <c r="S9" s="25" t="s">
        <v>674</v>
      </c>
      <c r="T9" s="25" t="s">
        <v>708</v>
      </c>
    </row>
    <row r="10" spans="1:20" s="10" customFormat="1" ht="102.75" customHeight="1" x14ac:dyDescent="0.25">
      <c r="A10" s="23" t="s">
        <v>1129</v>
      </c>
      <c r="B10" s="23" t="s">
        <v>1223</v>
      </c>
      <c r="C10" s="20" t="s">
        <v>552</v>
      </c>
      <c r="D10" s="24" t="s">
        <v>1037</v>
      </c>
      <c r="E10" s="24" t="s">
        <v>1037</v>
      </c>
      <c r="F10" s="20" t="s">
        <v>102</v>
      </c>
      <c r="G10" s="36"/>
      <c r="H10" s="20" t="s">
        <v>110</v>
      </c>
      <c r="I10" s="23"/>
      <c r="J10" s="23"/>
      <c r="K10" s="23" t="s">
        <v>1039</v>
      </c>
      <c r="L10" s="23" t="s">
        <v>1039</v>
      </c>
      <c r="M10" s="36"/>
      <c r="N10" s="25" t="s">
        <v>705</v>
      </c>
      <c r="O10" s="24" t="s">
        <v>767</v>
      </c>
      <c r="P10" s="55" t="s">
        <v>1038</v>
      </c>
      <c r="Q10" s="36"/>
      <c r="R10" s="24" t="s">
        <v>669</v>
      </c>
      <c r="S10" s="24" t="s">
        <v>1028</v>
      </c>
      <c r="T10" s="20" t="s">
        <v>708</v>
      </c>
    </row>
    <row r="11" spans="1:20" s="10" customFormat="1" ht="64.5" customHeight="1" x14ac:dyDescent="0.25">
      <c r="A11" s="23" t="s">
        <v>1130</v>
      </c>
      <c r="B11" s="23" t="s">
        <v>1224</v>
      </c>
      <c r="C11" s="20" t="s">
        <v>552</v>
      </c>
      <c r="D11" s="24" t="s">
        <v>1225</v>
      </c>
      <c r="E11" s="24" t="s">
        <v>548</v>
      </c>
      <c r="F11" s="20" t="s">
        <v>104</v>
      </c>
      <c r="G11" s="36"/>
      <c r="H11" s="20" t="s">
        <v>348</v>
      </c>
      <c r="I11" s="23">
        <v>0</v>
      </c>
      <c r="J11" s="23">
        <v>10</v>
      </c>
      <c r="K11" s="25" t="s">
        <v>606</v>
      </c>
      <c r="L11" s="25" t="s">
        <v>606</v>
      </c>
      <c r="M11" s="23" t="s">
        <v>66</v>
      </c>
      <c r="N11" s="22" t="s">
        <v>1024</v>
      </c>
      <c r="O11" s="24" t="s">
        <v>768</v>
      </c>
      <c r="P11" s="32" t="s">
        <v>994</v>
      </c>
      <c r="Q11" s="36"/>
      <c r="R11" s="24" t="s">
        <v>669</v>
      </c>
      <c r="S11" s="24" t="s">
        <v>1028</v>
      </c>
      <c r="T11" s="20" t="s">
        <v>708</v>
      </c>
    </row>
    <row r="12" spans="1:20" ht="138" customHeight="1" x14ac:dyDescent="0.25">
      <c r="A12" s="25" t="s">
        <v>783</v>
      </c>
      <c r="B12" s="25" t="s">
        <v>1116</v>
      </c>
      <c r="C12" s="23" t="s">
        <v>552</v>
      </c>
      <c r="D12" s="25" t="s">
        <v>562</v>
      </c>
      <c r="E12" s="25" t="s">
        <v>562</v>
      </c>
      <c r="F12" s="25" t="s">
        <v>104</v>
      </c>
      <c r="G12" s="36"/>
      <c r="H12" s="25" t="s">
        <v>348</v>
      </c>
      <c r="I12" s="23">
        <v>0</v>
      </c>
      <c r="J12" s="39">
        <v>1500</v>
      </c>
      <c r="K12" s="25" t="s">
        <v>606</v>
      </c>
      <c r="L12" s="25" t="s">
        <v>606</v>
      </c>
      <c r="M12" s="23" t="s">
        <v>186</v>
      </c>
      <c r="N12" s="25" t="s">
        <v>740</v>
      </c>
      <c r="O12" s="25" t="s">
        <v>899</v>
      </c>
      <c r="P12" s="26" t="s">
        <v>863</v>
      </c>
      <c r="Q12" s="36"/>
      <c r="R12" s="23" t="s">
        <v>669</v>
      </c>
      <c r="S12" s="25" t="s">
        <v>674</v>
      </c>
      <c r="T12" s="25" t="s">
        <v>708</v>
      </c>
    </row>
    <row r="13" spans="1:20" s="42" customFormat="1" ht="72.75" customHeight="1" x14ac:dyDescent="0.25">
      <c r="A13" s="20" t="s">
        <v>933</v>
      </c>
      <c r="B13" s="20" t="s">
        <v>1231</v>
      </c>
      <c r="C13" s="20" t="s">
        <v>552</v>
      </c>
      <c r="D13" s="23" t="s">
        <v>1111</v>
      </c>
      <c r="E13" s="23" t="s">
        <v>1111</v>
      </c>
      <c r="F13" s="20" t="s">
        <v>102</v>
      </c>
      <c r="G13" s="23">
        <v>4000</v>
      </c>
      <c r="H13" s="20" t="s">
        <v>348</v>
      </c>
      <c r="I13" s="23"/>
      <c r="J13" s="23"/>
      <c r="K13" s="20"/>
      <c r="L13" s="20"/>
      <c r="M13" s="36"/>
      <c r="N13" s="28"/>
      <c r="O13" s="20"/>
      <c r="P13" s="20"/>
      <c r="Q13" s="36"/>
      <c r="R13" s="24" t="s">
        <v>669</v>
      </c>
      <c r="S13" s="23" t="s">
        <v>674</v>
      </c>
      <c r="T13" s="20" t="s">
        <v>708</v>
      </c>
    </row>
    <row r="14" spans="1:20" s="42" customFormat="1" ht="69" customHeight="1" x14ac:dyDescent="0.25">
      <c r="A14" s="20" t="s">
        <v>916</v>
      </c>
      <c r="B14" s="20" t="s">
        <v>1232</v>
      </c>
      <c r="C14" s="20" t="s">
        <v>552</v>
      </c>
      <c r="D14" s="23" t="s">
        <v>1112</v>
      </c>
      <c r="E14" s="23" t="s">
        <v>1112</v>
      </c>
      <c r="F14" s="20" t="s">
        <v>102</v>
      </c>
      <c r="G14" s="23">
        <v>4000</v>
      </c>
      <c r="H14" s="20" t="s">
        <v>348</v>
      </c>
      <c r="I14" s="23"/>
      <c r="J14" s="23"/>
      <c r="K14" s="20"/>
      <c r="L14" s="20"/>
      <c r="M14" s="36"/>
      <c r="N14" s="28"/>
      <c r="O14" s="20"/>
      <c r="P14" s="20"/>
      <c r="Q14" s="36"/>
      <c r="R14" s="24" t="s">
        <v>669</v>
      </c>
      <c r="S14" s="23" t="s">
        <v>674</v>
      </c>
      <c r="T14" s="20" t="s">
        <v>708</v>
      </c>
    </row>
  </sheetData>
  <autoFilter ref="A1:S1"/>
  <phoneticPr fontId="20" type="noConversion"/>
  <conditionalFormatting sqref="C13:C14">
    <cfRule type="expression" dxfId="191" priority="89">
      <formula>IF(C13 ="",TRUE,FALSE)</formula>
    </cfRule>
  </conditionalFormatting>
  <conditionalFormatting sqref="I13:J14">
    <cfRule type="expression" dxfId="190" priority="90">
      <formula>IF(I13&lt;&gt;"",IF(J13&lt;&gt;"",IF(J13&lt;I13,TRUE,FALSE),FALSE),FALSE)</formula>
    </cfRule>
  </conditionalFormatting>
  <conditionalFormatting sqref="A13:A14">
    <cfRule type="expression" dxfId="189" priority="88">
      <formula>IF(A13 ="",TRUE,FALSE)</formula>
    </cfRule>
  </conditionalFormatting>
  <conditionalFormatting sqref="S13:S14">
    <cfRule type="expression" dxfId="188" priority="87">
      <formula>IF(#REF!&lt;&gt;"",IF(#REF!="",TRUE,FALSE),FALSE)</formula>
    </cfRule>
  </conditionalFormatting>
  <conditionalFormatting sqref="B13">
    <cfRule type="expression" dxfId="187" priority="82">
      <formula>IF(B13 ="",TRUE,FALSE)</formula>
    </cfRule>
  </conditionalFormatting>
  <conditionalFormatting sqref="H2 A4:A6 B4:F5 B6:C6 F6 A12:F12 H12 B2:F2 A9:F9 H9 H4:H6">
    <cfRule type="expression" dxfId="186" priority="77">
      <formula>IF(A2 ="",TRUE,FALSE)</formula>
    </cfRule>
  </conditionalFormatting>
  <conditionalFormatting sqref="I2:J2 I6:J6 I9:J9">
    <cfRule type="expression" dxfId="185" priority="78">
      <formula>IF(I2&lt;&gt;"",IF(J2&lt;&gt;"",IF(J2&lt;I2,TRUE,FALSE),FALSE),FALSE)</formula>
    </cfRule>
  </conditionalFormatting>
  <conditionalFormatting sqref="S2 S12 S9 S4:S6">
    <cfRule type="expression" dxfId="184" priority="76">
      <formula>IF(#REF!&lt;&gt;"",IF(#REF!="",TRUE,FALSE),FALSE)</formula>
    </cfRule>
  </conditionalFormatting>
  <conditionalFormatting sqref="A2">
    <cfRule type="expression" dxfId="183" priority="65">
      <formula>IF(A2 ="",TRUE,FALSE)</formula>
    </cfRule>
  </conditionalFormatting>
  <conditionalFormatting sqref="I4:J4">
    <cfRule type="expression" dxfId="182" priority="62">
      <formula>IF(I4&lt;&gt;"",IF(J4&lt;&gt;"",IF(J4&lt;I4,TRUE,FALSE),FALSE),FALSE)</formula>
    </cfRule>
  </conditionalFormatting>
  <conditionalFormatting sqref="I5:J5">
    <cfRule type="expression" dxfId="181" priority="60">
      <formula>IF(I5&lt;&gt;"",IF(J5&lt;&gt;"",IF(J5&lt;I5,TRUE,FALSE),FALSE),FALSE)</formula>
    </cfRule>
  </conditionalFormatting>
  <conditionalFormatting sqref="D6">
    <cfRule type="expression" dxfId="180" priority="59">
      <formula>IF(D6 ="",TRUE,FALSE)</formula>
    </cfRule>
  </conditionalFormatting>
  <conditionalFormatting sqref="I12:J12">
    <cfRule type="expression" dxfId="179" priority="57">
      <formula>IF(I12&lt;&gt;"",IF(J12&lt;&gt;"",IF(J12&lt;I12,TRUE,FALSE),FALSE),FALSE)</formula>
    </cfRule>
  </conditionalFormatting>
  <conditionalFormatting sqref="H7 A7:F7">
    <cfRule type="expression" dxfId="178" priority="42">
      <formula>IF(A7 ="",TRUE,FALSE)</formula>
    </cfRule>
  </conditionalFormatting>
  <conditionalFormatting sqref="I7:J7">
    <cfRule type="expression" dxfId="177" priority="43">
      <formula>IF(I7&lt;&gt;"",IF(J7&lt;&gt;"",IF(J7&lt;I7,TRUE,FALSE),FALSE),FALSE)</formula>
    </cfRule>
  </conditionalFormatting>
  <conditionalFormatting sqref="H3 A3:C3 F3">
    <cfRule type="expression" dxfId="176" priority="27">
      <formula>IF(A3 ="",TRUE,FALSE)</formula>
    </cfRule>
  </conditionalFormatting>
  <conditionalFormatting sqref="I3:J3">
    <cfRule type="expression" dxfId="175" priority="28">
      <formula>IF(I3&lt;&gt;"",IF(J3&lt;&gt;"",IF(J3&lt;I3,TRUE,FALSE),FALSE),FALSE)</formula>
    </cfRule>
  </conditionalFormatting>
  <conditionalFormatting sqref="D3:E3">
    <cfRule type="expression" dxfId="174" priority="26">
      <formula>IF(D3 ="",TRUE,FALSE)</formula>
    </cfRule>
  </conditionalFormatting>
  <conditionalFormatting sqref="H13 D13:F13">
    <cfRule type="expression" dxfId="173" priority="24">
      <formula>IF(D13 ="",TRUE,FALSE)</formula>
    </cfRule>
  </conditionalFormatting>
  <conditionalFormatting sqref="H14 F14">
    <cfRule type="expression" dxfId="172" priority="22">
      <formula>IF(F14 ="",TRUE,FALSE)</formula>
    </cfRule>
  </conditionalFormatting>
  <conditionalFormatting sqref="D14:E14">
    <cfRule type="expression" dxfId="171" priority="21">
      <formula>IF(D14 ="",TRUE,FALSE)</formula>
    </cfRule>
  </conditionalFormatting>
  <conditionalFormatting sqref="A8">
    <cfRule type="expression" dxfId="170" priority="14">
      <formula>IF($A8="",TRUE,FALSE)</formula>
    </cfRule>
    <cfRule type="expression" dxfId="169" priority="16">
      <formula>IF(LEN($A8)&gt;30,TRUE,FALSE)</formula>
    </cfRule>
  </conditionalFormatting>
  <conditionalFormatting sqref="H8 B8:F8">
    <cfRule type="expression" dxfId="168" priority="15">
      <formula>IF(B8 ="",TRUE,FALSE)</formula>
    </cfRule>
  </conditionalFormatting>
  <conditionalFormatting sqref="I8:J8">
    <cfRule type="expression" dxfId="167" priority="17">
      <formula>IF(I8&lt;&gt;"",IF(J8&lt;&gt;"",IF(J8&lt;I8,TRUE,FALSE),FALSE),FALSE)</formula>
    </cfRule>
  </conditionalFormatting>
  <conditionalFormatting sqref="H10 A10:F10">
    <cfRule type="expression" dxfId="166" priority="8">
      <formula>IF(A10 ="",TRUE,FALSE)</formula>
    </cfRule>
  </conditionalFormatting>
  <conditionalFormatting sqref="I10:J10">
    <cfRule type="expression" dxfId="165" priority="9">
      <formula>IF(I10&lt;&gt;"",IF(J10&lt;&gt;"",IF(J10&lt;I10,TRUE,FALSE),FALSE),FALSE)</formula>
    </cfRule>
  </conditionalFormatting>
  <conditionalFormatting sqref="D11:F11 H11 A11:B11">
    <cfRule type="expression" dxfId="164" priority="5">
      <formula>IF(A11 ="",TRUE,FALSE)</formula>
    </cfRule>
  </conditionalFormatting>
  <conditionalFormatting sqref="C11">
    <cfRule type="expression" dxfId="163" priority="4">
      <formula>IF(C11 ="",TRUE,FALSE)</formula>
    </cfRule>
  </conditionalFormatting>
  <conditionalFormatting sqref="B14">
    <cfRule type="expression" dxfId="162" priority="1">
      <formula>IF(B14 ="",TRUE,FALSE)</formula>
    </cfRule>
  </conditionalFormatting>
  <dataValidations count="1">
    <dataValidation type="list" allowBlank="1" showInputMessage="1" showErrorMessage="1" sqref="M7">
      <formula1>$A$262:$A$273</formula1>
    </dataValidation>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18" id="{C427E60D-888C-4A06-AFC0-763B3EE5806C}">
            <xm:f>IF($F2=REFERENCE!$C$2,IF($H2=REFERENCE!$C$10,IF($G2="",TRUE,FALSE),FALSE),FALSE)</xm:f>
            <x14:dxf>
              <fill>
                <patternFill>
                  <bgColor rgb="FFFF0000"/>
                </patternFill>
              </fill>
            </x14:dxf>
          </x14:cfRule>
          <xm:sqref>G2 G12 G9 G4:G6</xm:sqref>
        </x14:conditionalFormatting>
        <x14:conditionalFormatting xmlns:xm="http://schemas.microsoft.com/office/excel/2006/main">
          <x14:cfRule type="expression" priority="119" id="{DC45C94A-432C-42F3-8F48-445A950CC503}">
            <xm:f>IF($F2=REFERENCE!$C$3,IF($H2=REFERENCE!$C$10,IF($I2="",TRUE,FALSE),FALSE),FALSE)</xm:f>
            <x14:dxf>
              <fill>
                <patternFill>
                  <bgColor rgb="FFFFC000"/>
                </patternFill>
              </fill>
            </x14:dxf>
          </x14:cfRule>
          <xm:sqref>I2:J2 I12:J12 I9:J9 I4:J6</xm:sqref>
        </x14:conditionalFormatting>
        <x14:conditionalFormatting xmlns:xm="http://schemas.microsoft.com/office/excel/2006/main">
          <x14:cfRule type="expression" priority="120" id="{0EDE2B5B-9345-4937-9614-B05B2843D6C7}">
            <xm:f>IF($K2="",IF($H2=REFERENCE!$C$11,TRUE,IF($H2=REFERENCE!$C$12,TRUE,FALSE)),FALSE)</xm:f>
            <x14:dxf>
              <fill>
                <patternFill>
                  <bgColor rgb="FFFFFF00"/>
                </patternFill>
              </fill>
            </x14:dxf>
          </x14:cfRule>
          <xm:sqref>K2:L2 K12:L12 K9:L9 K4:L6</xm:sqref>
        </x14:conditionalFormatting>
        <x14:conditionalFormatting xmlns:xm="http://schemas.microsoft.com/office/excel/2006/main">
          <x14:cfRule type="expression" priority="93" id="{C966D6EB-0CA5-4E1B-B9E8-59DEE68096D6}">
            <xm:f>IF($K13="",IF($H13=REFERENCE!$C$11,TRUE,IF($H13=REFERENCE!$C$12,TRUE,FALSE)),FALSE)</xm:f>
            <x14:dxf>
              <fill>
                <patternFill>
                  <bgColor rgb="FFFFFF00"/>
                </patternFill>
              </fill>
            </x14:dxf>
          </x14:cfRule>
          <xm:sqref>K13:L14</xm:sqref>
        </x14:conditionalFormatting>
        <x14:conditionalFormatting xmlns:xm="http://schemas.microsoft.com/office/excel/2006/main">
          <x14:cfRule type="expression" priority="92" id="{ADA53427-3C7A-499D-8A5E-DF2A57D15522}">
            <xm:f>IF($F13=REFERENCE!$C$3,IF($H13=REFERENCE!$C$10,IF($I13="",TRUE,FALSE),FALSE),FALSE)</xm:f>
            <x14:dxf>
              <fill>
                <patternFill>
                  <bgColor rgb="FFFFC000"/>
                </patternFill>
              </fill>
            </x14:dxf>
          </x14:cfRule>
          <xm:sqref>I13:J14</xm:sqref>
        </x14:conditionalFormatting>
        <x14:conditionalFormatting xmlns:xm="http://schemas.microsoft.com/office/excel/2006/main">
          <x14:cfRule type="expression" priority="86" id="{4042E5F2-001D-4805-A129-6635F6CC4447}">
            <xm:f>IF(AND(LEN(S13)&gt;0, ISERROR(MATCH(S13,REFERENCE!$C$19:$C$37,0))), TRUE, FALSE)</xm:f>
            <x14:dxf>
              <fill>
                <patternFill>
                  <bgColor rgb="FFFF0000"/>
                </patternFill>
              </fill>
            </x14:dxf>
          </x14:cfRule>
          <xm:sqref>S13:S14</xm:sqref>
        </x14:conditionalFormatting>
        <x14:conditionalFormatting xmlns:xm="http://schemas.microsoft.com/office/excel/2006/main">
          <x14:cfRule type="expression" priority="75" id="{F5E957F1-F32C-4C7D-9CBC-F487AB6EC4E8}">
            <xm:f>IF(AND(LEN(S2)&gt;0, ISERROR(MATCH(S2,REFERENCE!$C$19:$C$37,0))), TRUE, FALSE)</xm:f>
            <x14:dxf>
              <fill>
                <patternFill>
                  <bgColor rgb="FFFF0000"/>
                </patternFill>
              </fill>
            </x14:dxf>
          </x14:cfRule>
          <xm:sqref>S2 S12 S9 S4:S6</xm:sqref>
        </x14:conditionalFormatting>
        <x14:conditionalFormatting xmlns:xm="http://schemas.microsoft.com/office/excel/2006/main">
          <x14:cfRule type="expression" priority="40" id="{A8071D50-7F9B-4370-BF1D-288784DB1D20}">
            <xm:f>IF($K7="",IF($H7=REFERENCE!$C$11,TRUE,IF($H7=REFERENCE!$C$12,TRUE,FALSE)),FALSE)</xm:f>
            <x14:dxf>
              <fill>
                <patternFill>
                  <bgColor rgb="FFFFFF00"/>
                </patternFill>
              </fill>
            </x14:dxf>
          </x14:cfRule>
          <xm:sqref>L7</xm:sqref>
        </x14:conditionalFormatting>
        <x14:conditionalFormatting xmlns:xm="http://schemas.microsoft.com/office/excel/2006/main">
          <x14:cfRule type="expression" priority="44" id="{530EAD5A-4BE7-4182-8A64-F0FE05C3C98E}">
            <xm:f>IF($F7=REFERENCE!$C$2,IF($H7=REFERENCE!$C$10,IF($G7="",TRUE,FALSE),FALSE),FALSE)</xm:f>
            <x14:dxf>
              <fill>
                <patternFill>
                  <bgColor rgb="FFFF0000"/>
                </patternFill>
              </fill>
            </x14:dxf>
          </x14:cfRule>
          <xm:sqref>G7</xm:sqref>
        </x14:conditionalFormatting>
        <x14:conditionalFormatting xmlns:xm="http://schemas.microsoft.com/office/excel/2006/main">
          <x14:cfRule type="expression" priority="45" id="{550452F1-D41D-43AE-9E03-93B38FB52DE9}">
            <xm:f>IF($F7=REFERENCE!$C$3,IF($H7=REFERENCE!$C$10,IF($I7="",TRUE,FALSE),FALSE),FALSE)</xm:f>
            <x14:dxf>
              <fill>
                <patternFill>
                  <bgColor rgb="FFFFC000"/>
                </patternFill>
              </fill>
            </x14:dxf>
          </x14:cfRule>
          <xm:sqref>I7:J7</xm:sqref>
        </x14:conditionalFormatting>
        <x14:conditionalFormatting xmlns:xm="http://schemas.microsoft.com/office/excel/2006/main">
          <x14:cfRule type="expression" priority="41" id="{69671E45-A9D4-4155-8ABD-FD688B427C8A}">
            <xm:f>IF($K7="",IF($H7=REFERENCE!$C$11,TRUE,IF($H7=REFERENCE!$C$12,TRUE,FALSE)),FALSE)</xm:f>
            <x14:dxf>
              <fill>
                <patternFill>
                  <bgColor rgb="FFFFFF00"/>
                </patternFill>
              </fill>
            </x14:dxf>
          </x14:cfRule>
          <xm:sqref>K7</xm:sqref>
        </x14:conditionalFormatting>
        <x14:conditionalFormatting xmlns:xm="http://schemas.microsoft.com/office/excel/2006/main">
          <x14:cfRule type="expression" priority="31" id="{68462CAA-EB91-4367-9675-27423660BEE1}">
            <xm:f>IF($K3="",IF($H3=REFERENCE!$C$11,TRUE,IF($H3=REFERENCE!$C$12,TRUE,FALSE)),FALSE)</xm:f>
            <x14:dxf>
              <fill>
                <patternFill>
                  <bgColor rgb="FFFFFF00"/>
                </patternFill>
              </fill>
            </x14:dxf>
          </x14:cfRule>
          <xm:sqref>K3:L3</xm:sqref>
        </x14:conditionalFormatting>
        <x14:conditionalFormatting xmlns:xm="http://schemas.microsoft.com/office/excel/2006/main">
          <x14:cfRule type="expression" priority="29" id="{18586303-1E2A-491B-AF30-1146DB8CA242}">
            <xm:f>IF($F3=REFERENCE!$C$2,IF($H3=REFERENCE!$C$10,IF($G3="",TRUE,FALSE),FALSE),FALSE)</xm:f>
            <x14:dxf>
              <fill>
                <patternFill>
                  <bgColor rgb="FFFF0000"/>
                </patternFill>
              </fill>
            </x14:dxf>
          </x14:cfRule>
          <xm:sqref>G3</xm:sqref>
        </x14:conditionalFormatting>
        <x14:conditionalFormatting xmlns:xm="http://schemas.microsoft.com/office/excel/2006/main">
          <x14:cfRule type="expression" priority="30" id="{160F62A0-A932-42F9-B474-EF93A5B20FBB}">
            <xm:f>IF($F3=REFERENCE!$C$3,IF($H3=REFERENCE!$C$10,IF($I3="",TRUE,FALSE),FALSE),FALSE)</xm:f>
            <x14:dxf>
              <fill>
                <patternFill>
                  <bgColor rgb="FFFFC000"/>
                </patternFill>
              </fill>
            </x14:dxf>
          </x14:cfRule>
          <xm:sqref>I3:J3</xm:sqref>
        </x14:conditionalFormatting>
        <x14:conditionalFormatting xmlns:xm="http://schemas.microsoft.com/office/excel/2006/main">
          <x14:cfRule type="expression" priority="25" id="{D71980CC-B838-4877-A1B6-66B530AD731D}">
            <xm:f>IF($F13=REFERENCE!$C$2,IF($H13=REFERENCE!$C$10,IF($G13="",TRUE,FALSE),FALSE),FALSE)</xm:f>
            <x14:dxf>
              <fill>
                <patternFill>
                  <bgColor rgb="FFFF0000"/>
                </patternFill>
              </fill>
            </x14:dxf>
          </x14:cfRule>
          <xm:sqref>G13</xm:sqref>
        </x14:conditionalFormatting>
        <x14:conditionalFormatting xmlns:xm="http://schemas.microsoft.com/office/excel/2006/main">
          <x14:cfRule type="expression" priority="23" id="{BDE1E45B-625A-4426-8CE0-3CF61DCA9B07}">
            <xm:f>IF($F14=REFERENCE!$C$2,IF($H14=REFERENCE!$C$10,IF($G14="",TRUE,FALSE),FALSE),FALSE)</xm:f>
            <x14:dxf>
              <fill>
                <patternFill>
                  <bgColor rgb="FFFF0000"/>
                </patternFill>
              </fill>
            </x14:dxf>
          </x14:cfRule>
          <xm:sqref>G14</xm:sqref>
        </x14:conditionalFormatting>
        <x14:conditionalFormatting xmlns:xm="http://schemas.microsoft.com/office/excel/2006/main">
          <x14:cfRule type="expression" priority="18" id="{FBBF761C-2AB1-4EA0-A650-F60078A42FC1}">
            <xm:f>IF($F8=REFERENCE!$C$2,IF($H8=REFERENCE!$C$10,IF($G8="",TRUE,FALSE),FALSE),FALSE)</xm:f>
            <x14:dxf>
              <fill>
                <patternFill>
                  <bgColor rgb="FFFF0000"/>
                </patternFill>
              </fill>
            </x14:dxf>
          </x14:cfRule>
          <xm:sqref>G8</xm:sqref>
        </x14:conditionalFormatting>
        <x14:conditionalFormatting xmlns:xm="http://schemas.microsoft.com/office/excel/2006/main">
          <x14:cfRule type="expression" priority="19" id="{D206B616-CA05-41F9-9126-99798F47D645}">
            <xm:f>IF($F8=REFERENCE!$C$3,IF($H8=REFERENCE!$C$10,IF($I8="",TRUE,FALSE),FALSE),FALSE)</xm:f>
            <x14:dxf>
              <fill>
                <patternFill>
                  <bgColor rgb="FFFFC000"/>
                </patternFill>
              </fill>
            </x14:dxf>
          </x14:cfRule>
          <xm:sqref>I8:J8</xm:sqref>
        </x14:conditionalFormatting>
        <x14:conditionalFormatting xmlns:xm="http://schemas.microsoft.com/office/excel/2006/main">
          <x14:cfRule type="expression" priority="20" id="{1104F9F7-645D-46E3-9300-238ADE35BE63}">
            <xm:f>IF($K8="",IF($H8=REFERENCE!$C$11,TRUE,IF($H8=REFERENCE!$C$12,TRUE,FALSE)),FALSE)</xm:f>
            <x14:dxf>
              <fill>
                <patternFill>
                  <bgColor rgb="FFFFFF00"/>
                </patternFill>
              </fill>
            </x14:dxf>
          </x14:cfRule>
          <xm:sqref>K8</xm:sqref>
        </x14:conditionalFormatting>
        <x14:conditionalFormatting xmlns:xm="http://schemas.microsoft.com/office/excel/2006/main">
          <x14:cfRule type="expression" priority="13" id="{96A6B923-09A5-40B5-A660-444A747091CC}">
            <xm:f>IF($K8="",IF($H8=REFERENCE!$C$11,TRUE,IF($H8=REFERENCE!$C$12,TRUE,FALSE)),FALSE)</xm:f>
            <x14:dxf>
              <fill>
                <patternFill>
                  <bgColor rgb="FFFFFF00"/>
                </patternFill>
              </fill>
            </x14:dxf>
          </x14:cfRule>
          <xm:sqref>L8</xm:sqref>
        </x14:conditionalFormatting>
        <x14:conditionalFormatting xmlns:xm="http://schemas.microsoft.com/office/excel/2006/main">
          <x14:cfRule type="expression" priority="10" id="{66FA5391-ECB2-4483-AE48-6DD13265EB51}">
            <xm:f>IF($F10=REFERENCE!$C$2,IF($H10=REFERENCE!$C$10,IF($G10="",TRUE,FALSE),FALSE),FALSE)</xm:f>
            <x14:dxf>
              <fill>
                <patternFill>
                  <bgColor rgb="FFFF0000"/>
                </patternFill>
              </fill>
            </x14:dxf>
          </x14:cfRule>
          <xm:sqref>G10</xm:sqref>
        </x14:conditionalFormatting>
        <x14:conditionalFormatting xmlns:xm="http://schemas.microsoft.com/office/excel/2006/main">
          <x14:cfRule type="expression" priority="11" id="{874EB54D-1116-49D8-B169-142E44AF4CAF}">
            <xm:f>IF($F10=REFERENCE!$C$3,IF($H10=REFERENCE!$C$10,IF($I10="",TRUE,FALSE),FALSE),FALSE)</xm:f>
            <x14:dxf>
              <fill>
                <patternFill>
                  <bgColor rgb="FFFFC000"/>
                </patternFill>
              </fill>
            </x14:dxf>
          </x14:cfRule>
          <xm:sqref>I10:J10</xm:sqref>
        </x14:conditionalFormatting>
        <x14:conditionalFormatting xmlns:xm="http://schemas.microsoft.com/office/excel/2006/main">
          <x14:cfRule type="expression" priority="12" id="{896E5D51-7F2F-4D7B-B0A1-0A829637DD37}">
            <xm:f>IF($K10="",IF($H10=REFERENCE!$C$11,TRUE,IF($H10=REFERENCE!$C$12,TRUE,FALSE)),FALSE)</xm:f>
            <x14:dxf>
              <fill>
                <patternFill>
                  <bgColor rgb="FFFFFF00"/>
                </patternFill>
              </fill>
            </x14:dxf>
          </x14:cfRule>
          <xm:sqref>K10</xm:sqref>
        </x14:conditionalFormatting>
        <x14:conditionalFormatting xmlns:xm="http://schemas.microsoft.com/office/excel/2006/main">
          <x14:cfRule type="expression" priority="7" id="{98454033-8AE6-40DE-BC34-A75D8463C623}">
            <xm:f>IF($K10="",IF($H10=REFERENCE!$C$11,TRUE,IF($H10=REFERENCE!$C$12,TRUE,FALSE)),FALSE)</xm:f>
            <x14:dxf>
              <fill>
                <patternFill>
                  <bgColor rgb="FFFFFF00"/>
                </patternFill>
              </fill>
            </x14:dxf>
          </x14:cfRule>
          <xm:sqref>L10</xm:sqref>
        </x14:conditionalFormatting>
        <x14:conditionalFormatting xmlns:xm="http://schemas.microsoft.com/office/excel/2006/main">
          <x14:cfRule type="expression" priority="6" id="{EFE250B3-3A0C-44D6-893C-F922BD7BB4B8}">
            <xm:f>IF($F11=REFERENCE!$C$2,IF($H11=REFERENCE!$C$10,IF($G11="",TRUE,FALSE),FALSE),FALSE)</xm:f>
            <x14:dxf>
              <fill>
                <patternFill>
                  <bgColor rgb="FFFF0000"/>
                </patternFill>
              </fill>
            </x14:dxf>
          </x14:cfRule>
          <xm:sqref>G11</xm:sqref>
        </x14:conditionalFormatting>
        <x14:conditionalFormatting xmlns:xm="http://schemas.microsoft.com/office/excel/2006/main">
          <x14:cfRule type="expression" priority="3" id="{0487FC5C-636A-462D-9148-9FE6076EA924}">
            <xm:f>IF($K11="",IF($H11=REFERENCE!$C$11,TRUE,IF($H11=REFERENCE!$C$12,TRUE,FALSE)),FALSE)</xm:f>
            <x14:dxf>
              <fill>
                <patternFill>
                  <bgColor rgb="FFFFFF00"/>
                </patternFill>
              </fill>
            </x14:dxf>
          </x14:cfRule>
          <xm:sqref>K11</xm:sqref>
        </x14:conditionalFormatting>
        <x14:conditionalFormatting xmlns:xm="http://schemas.microsoft.com/office/excel/2006/main">
          <x14:cfRule type="expression" priority="2" id="{A15084E2-0EC8-4BFF-BA3D-A729EF26C0E8}">
            <xm:f>IF($K11="",IF($H11=REFERENCE!$C$11,TRUE,IF($H11=REFERENCE!$C$12,TRUE,FALSE)),FALSE)</xm:f>
            <x14:dxf>
              <fill>
                <patternFill>
                  <bgColor rgb="FFFFFF00"/>
                </patternFill>
              </fill>
            </x14:dxf>
          </x14:cfRule>
          <xm:sqref>L11</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14:formula1>
            <xm:f>REFERENCE!$C$29:$C$37</xm:f>
          </x14:formula1>
          <xm:sqref>S12:S14 S9 S2 S4:S6</xm:sqref>
        </x14:dataValidation>
        <x14:dataValidation type="list" allowBlank="1" showInputMessage="1" showErrorMessage="1">
          <x14:formula1>
            <xm:f>REFERENCE!$C$44:$C$47</xm:f>
          </x14:formula1>
          <xm:sqref>R2:R14</xm:sqref>
        </x14:dataValidation>
        <x14:dataValidation type="list" allowBlank="1" showInputMessage="1" showErrorMessage="1">
          <x14:formula1>
            <xm:f>REFERENCE!$C$40:$C$41</xm:f>
          </x14:formula1>
          <xm:sqref>C2:C14</xm:sqref>
        </x14:dataValidation>
        <x14:dataValidation type="list" allowBlank="1" showInputMessage="1" showErrorMessage="1">
          <x14:formula1>
            <xm:f>REFERENCE!$C$15:$C$17</xm:f>
          </x14:formula1>
          <xm:sqref>Q2:Q14</xm:sqref>
        </x14:dataValidation>
        <x14:dataValidation type="list" allowBlank="1" showInputMessage="1" showErrorMessage="1">
          <x14:formula1>
            <xm:f>REFERENCE!$C$2:$C$7</xm:f>
          </x14:formula1>
          <xm:sqref>F2:F14</xm:sqref>
        </x14:dataValidation>
        <x14:dataValidation type="list" allowBlank="1" showInputMessage="1" showErrorMessage="1">
          <x14:formula1>
            <xm:f>REFERENCE!$C$10:$C$12</xm:f>
          </x14:formula1>
          <xm:sqref>H2:H14</xm:sqref>
        </x14:dataValidation>
        <x14:dataValidation type="list" allowBlank="1" showInputMessage="1" showErrorMessage="1">
          <x14:formula1>
            <xm:f>REFERENCE!$A$119:$A$119</xm:f>
          </x14:formula1>
          <xm:sqref>M11</xm:sqref>
        </x14:dataValidation>
        <x14:dataValidation type="list" allowBlank="1" showInputMessage="1" showErrorMessage="1">
          <x14:formula1>
            <xm:f>REFERENCE!$A$259:$A$270</xm:f>
          </x14:formula1>
          <xm:sqref>M13:M14</xm:sqref>
        </x14:dataValidation>
        <x14:dataValidation type="list" allowBlank="1" showInputMessage="1" showErrorMessage="1">
          <x14:formula1>
            <xm:f>REFERENCE!$A$2:$A$278</xm:f>
          </x14:formula1>
          <xm:sqref>M12 M2:M6 M8:M10</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8"/>
  <sheetViews>
    <sheetView zoomScale="62" zoomScaleNormal="62" workbookViewId="0">
      <pane ySplit="1" topLeftCell="A11" activePane="bottomLeft" state="frozen"/>
      <selection activeCell="P1" sqref="P1"/>
      <selection pane="bottomLeft" activeCell="L26" sqref="L26"/>
    </sheetView>
  </sheetViews>
  <sheetFormatPr defaultColWidth="45" defaultRowHeight="15" x14ac:dyDescent="0.25"/>
  <cols>
    <col min="1" max="1" width="24.7109375" customWidth="1"/>
    <col min="2" max="2" width="26.140625" customWidth="1"/>
    <col min="3" max="3" width="10.42578125" customWidth="1"/>
    <col min="4" max="4" width="33.42578125" customWidth="1"/>
    <col min="5" max="5" width="31.42578125" customWidth="1"/>
    <col min="6" max="6" width="22" customWidth="1"/>
    <col min="7" max="7" width="8.28515625" customWidth="1"/>
    <col min="8" max="8" width="20.7109375" customWidth="1"/>
    <col min="9" max="9" width="12.42578125" customWidth="1"/>
    <col min="10" max="10" width="12.7109375" customWidth="1"/>
    <col min="11" max="11" width="27" customWidth="1"/>
    <col min="12" max="12" width="26.85546875" customWidth="1"/>
    <col min="13" max="13" width="15.5703125" customWidth="1"/>
    <col min="14" max="14" width="40.28515625" customWidth="1"/>
    <col min="15" max="15" width="33.85546875" customWidth="1"/>
    <col min="17" max="17" width="13.42578125" customWidth="1"/>
    <col min="18" max="18" width="36.28515625" customWidth="1"/>
    <col min="19" max="19" width="31.28515625" customWidth="1"/>
    <col min="20" max="20" width="10" customWidth="1"/>
  </cols>
  <sheetData>
    <row r="1" spans="1:20" ht="41.25" customHeight="1" x14ac:dyDescent="0.3">
      <c r="A1" s="37" t="s">
        <v>350</v>
      </c>
      <c r="B1" s="37" t="s">
        <v>345</v>
      </c>
      <c r="C1" s="37" t="s">
        <v>89</v>
      </c>
      <c r="D1" s="37" t="s">
        <v>346</v>
      </c>
      <c r="E1" s="37" t="s">
        <v>347</v>
      </c>
      <c r="F1" s="37" t="s">
        <v>90</v>
      </c>
      <c r="G1" s="37" t="s">
        <v>91</v>
      </c>
      <c r="H1" s="37" t="s">
        <v>92</v>
      </c>
      <c r="I1" s="37" t="s">
        <v>93</v>
      </c>
      <c r="J1" s="37" t="s">
        <v>94</v>
      </c>
      <c r="K1" s="37" t="s">
        <v>95</v>
      </c>
      <c r="L1" s="37" t="s">
        <v>96</v>
      </c>
      <c r="M1" s="37" t="s">
        <v>97</v>
      </c>
      <c r="N1" s="18" t="s">
        <v>98</v>
      </c>
      <c r="O1" s="18" t="s">
        <v>99</v>
      </c>
      <c r="P1" s="18" t="s">
        <v>100</v>
      </c>
      <c r="Q1" s="37" t="s">
        <v>832</v>
      </c>
      <c r="R1" s="37" t="s">
        <v>671</v>
      </c>
      <c r="S1" s="37" t="s">
        <v>395</v>
      </c>
      <c r="T1" s="18" t="s">
        <v>706</v>
      </c>
    </row>
    <row r="2" spans="1:20" s="10" customFormat="1" ht="69.75" customHeight="1" x14ac:dyDescent="0.25">
      <c r="A2" s="23" t="s">
        <v>1051</v>
      </c>
      <c r="B2" s="23" t="s">
        <v>1050</v>
      </c>
      <c r="C2" s="23" t="s">
        <v>552</v>
      </c>
      <c r="D2" s="71" t="s">
        <v>1052</v>
      </c>
      <c r="E2" s="72" t="s">
        <v>1052</v>
      </c>
      <c r="F2" s="23" t="s">
        <v>102</v>
      </c>
      <c r="G2" s="36"/>
      <c r="H2" s="23" t="s">
        <v>110</v>
      </c>
      <c r="I2" s="36"/>
      <c r="J2" s="36"/>
      <c r="K2" s="23" t="s">
        <v>1053</v>
      </c>
      <c r="L2" s="23" t="s">
        <v>1053</v>
      </c>
      <c r="M2" s="36"/>
      <c r="N2" s="23" t="s">
        <v>1054</v>
      </c>
      <c r="O2" s="23"/>
      <c r="P2" s="31"/>
      <c r="Q2" s="36"/>
      <c r="R2" s="23" t="s">
        <v>669</v>
      </c>
      <c r="S2" s="23" t="s">
        <v>1027</v>
      </c>
      <c r="T2" s="23" t="s">
        <v>708</v>
      </c>
    </row>
    <row r="3" spans="1:20" s="10" customFormat="1" ht="69.75" customHeight="1" x14ac:dyDescent="0.25">
      <c r="A3" s="23" t="s">
        <v>824</v>
      </c>
      <c r="B3" s="23" t="s">
        <v>432</v>
      </c>
      <c r="C3" s="20" t="s">
        <v>552</v>
      </c>
      <c r="D3" s="24" t="s">
        <v>595</v>
      </c>
      <c r="E3" s="24" t="s">
        <v>595</v>
      </c>
      <c r="F3" s="20" t="s">
        <v>102</v>
      </c>
      <c r="G3" s="36"/>
      <c r="H3" s="20" t="s">
        <v>110</v>
      </c>
      <c r="I3" s="36"/>
      <c r="J3" s="36"/>
      <c r="K3" s="23" t="s">
        <v>1040</v>
      </c>
      <c r="L3" s="23" t="s">
        <v>1040</v>
      </c>
      <c r="M3" s="36"/>
      <c r="N3" s="24" t="s">
        <v>1029</v>
      </c>
      <c r="O3" s="23" t="s">
        <v>769</v>
      </c>
      <c r="P3" s="32" t="s">
        <v>994</v>
      </c>
      <c r="Q3" s="36"/>
      <c r="R3" s="24" t="s">
        <v>669</v>
      </c>
      <c r="S3" s="24" t="s">
        <v>1027</v>
      </c>
      <c r="T3" s="20" t="s">
        <v>708</v>
      </c>
    </row>
    <row r="4" spans="1:20" s="10" customFormat="1" ht="84" customHeight="1" x14ac:dyDescent="0.25">
      <c r="A4" s="23" t="s">
        <v>717</v>
      </c>
      <c r="B4" s="23" t="s">
        <v>421</v>
      </c>
      <c r="C4" s="20" t="s">
        <v>552</v>
      </c>
      <c r="D4" s="20" t="s">
        <v>538</v>
      </c>
      <c r="E4" s="20" t="s">
        <v>538</v>
      </c>
      <c r="F4" s="20" t="s">
        <v>104</v>
      </c>
      <c r="G4" s="36"/>
      <c r="H4" s="20" t="s">
        <v>348</v>
      </c>
      <c r="I4" s="23">
        <v>0</v>
      </c>
      <c r="J4" s="23">
        <v>200</v>
      </c>
      <c r="K4" s="25" t="s">
        <v>606</v>
      </c>
      <c r="L4" s="25" t="s">
        <v>606</v>
      </c>
      <c r="M4" s="23" t="s">
        <v>226</v>
      </c>
      <c r="N4" s="20" t="s">
        <v>727</v>
      </c>
      <c r="O4" s="20"/>
      <c r="P4" s="21" t="s">
        <v>985</v>
      </c>
      <c r="Q4" s="36"/>
      <c r="R4" s="24" t="s">
        <v>669</v>
      </c>
      <c r="S4" s="20" t="s">
        <v>893</v>
      </c>
      <c r="T4" s="20" t="s">
        <v>708</v>
      </c>
    </row>
    <row r="5" spans="1:20" s="10" customFormat="1" ht="84" customHeight="1" x14ac:dyDescent="0.25">
      <c r="A5" s="23" t="s">
        <v>825</v>
      </c>
      <c r="B5" s="23" t="s">
        <v>430</v>
      </c>
      <c r="C5" s="20" t="s">
        <v>552</v>
      </c>
      <c r="D5" s="24" t="s">
        <v>544</v>
      </c>
      <c r="E5" s="24" t="s">
        <v>544</v>
      </c>
      <c r="F5" s="20" t="s">
        <v>104</v>
      </c>
      <c r="G5" s="36"/>
      <c r="H5" s="20" t="s">
        <v>348</v>
      </c>
      <c r="I5" s="23">
        <v>0</v>
      </c>
      <c r="J5" s="23">
        <v>500</v>
      </c>
      <c r="K5" s="25" t="s">
        <v>606</v>
      </c>
      <c r="L5" s="25" t="s">
        <v>606</v>
      </c>
      <c r="M5" s="23" t="s">
        <v>113</v>
      </c>
      <c r="N5" s="24" t="s">
        <v>1094</v>
      </c>
      <c r="O5" s="24"/>
      <c r="P5" s="32"/>
      <c r="Q5" s="36"/>
      <c r="R5" s="24" t="s">
        <v>669</v>
      </c>
      <c r="S5" s="24" t="s">
        <v>1095</v>
      </c>
      <c r="T5" s="20" t="s">
        <v>708</v>
      </c>
    </row>
    <row r="6" spans="1:20" s="10" customFormat="1" ht="84" customHeight="1" x14ac:dyDescent="0.25">
      <c r="A6" s="23" t="s">
        <v>1102</v>
      </c>
      <c r="B6" s="25" t="s">
        <v>1103</v>
      </c>
      <c r="C6" s="20" t="s">
        <v>552</v>
      </c>
      <c r="D6" s="25" t="s">
        <v>1097</v>
      </c>
      <c r="E6" s="25" t="s">
        <v>1097</v>
      </c>
      <c r="F6" s="25" t="s">
        <v>102</v>
      </c>
      <c r="G6" s="23"/>
      <c r="H6" s="25" t="s">
        <v>110</v>
      </c>
      <c r="I6" s="36"/>
      <c r="J6" s="36"/>
      <c r="K6" s="25" t="s">
        <v>1093</v>
      </c>
      <c r="L6" s="25" t="s">
        <v>1093</v>
      </c>
      <c r="M6" s="36"/>
      <c r="N6" s="25" t="s">
        <v>705</v>
      </c>
      <c r="O6" s="20"/>
      <c r="P6" s="21"/>
      <c r="Q6" s="36"/>
      <c r="R6" s="24" t="s">
        <v>669</v>
      </c>
      <c r="S6" s="24" t="s">
        <v>1028</v>
      </c>
      <c r="T6" s="20" t="s">
        <v>708</v>
      </c>
    </row>
    <row r="7" spans="1:20" s="10" customFormat="1" ht="111.75" customHeight="1" x14ac:dyDescent="0.25">
      <c r="A7" s="22" t="s">
        <v>1124</v>
      </c>
      <c r="B7" s="20" t="s">
        <v>1221</v>
      </c>
      <c r="C7" s="20" t="s">
        <v>552</v>
      </c>
      <c r="D7" s="20" t="s">
        <v>417</v>
      </c>
      <c r="E7" s="20" t="s">
        <v>417</v>
      </c>
      <c r="F7" s="20" t="s">
        <v>102</v>
      </c>
      <c r="G7" s="36"/>
      <c r="H7" s="20" t="s">
        <v>109</v>
      </c>
      <c r="I7" s="23"/>
      <c r="J7" s="23"/>
      <c r="K7" s="20" t="s">
        <v>1073</v>
      </c>
      <c r="L7" s="20" t="s">
        <v>1073</v>
      </c>
      <c r="M7" s="36"/>
      <c r="N7" s="20" t="s">
        <v>705</v>
      </c>
      <c r="O7" s="59"/>
      <c r="P7" s="20" t="s">
        <v>981</v>
      </c>
      <c r="Q7" s="36"/>
      <c r="R7" s="24" t="s">
        <v>669</v>
      </c>
      <c r="S7" s="20" t="s">
        <v>890</v>
      </c>
      <c r="T7" s="20" t="s">
        <v>708</v>
      </c>
    </row>
    <row r="8" spans="1:20" s="10" customFormat="1" ht="69.75" customHeight="1" x14ac:dyDescent="0.25">
      <c r="A8" s="22" t="s">
        <v>861</v>
      </c>
      <c r="B8" s="22" t="s">
        <v>418</v>
      </c>
      <c r="C8" s="20" t="s">
        <v>552</v>
      </c>
      <c r="D8" s="21" t="s">
        <v>535</v>
      </c>
      <c r="E8" s="21" t="s">
        <v>535</v>
      </c>
      <c r="F8" s="20" t="s">
        <v>102</v>
      </c>
      <c r="G8" s="36"/>
      <c r="H8" s="20" t="s">
        <v>110</v>
      </c>
      <c r="I8" s="23"/>
      <c r="J8" s="23"/>
      <c r="K8" s="20" t="s">
        <v>665</v>
      </c>
      <c r="L8" s="20" t="s">
        <v>665</v>
      </c>
      <c r="M8" s="36"/>
      <c r="N8" s="21" t="s">
        <v>724</v>
      </c>
      <c r="O8" s="20"/>
      <c r="P8" s="20" t="s">
        <v>982</v>
      </c>
      <c r="Q8" s="36"/>
      <c r="R8" s="24" t="s">
        <v>669</v>
      </c>
      <c r="S8" s="20" t="s">
        <v>890</v>
      </c>
      <c r="T8" s="20" t="s">
        <v>708</v>
      </c>
    </row>
    <row r="9" spans="1:20" s="10" customFormat="1" ht="74.25" customHeight="1" x14ac:dyDescent="0.25">
      <c r="A9" s="23" t="s">
        <v>1127</v>
      </c>
      <c r="B9" s="23" t="s">
        <v>1222</v>
      </c>
      <c r="C9" s="20" t="s">
        <v>552</v>
      </c>
      <c r="D9" s="24" t="s">
        <v>545</v>
      </c>
      <c r="E9" s="24" t="s">
        <v>545</v>
      </c>
      <c r="F9" s="20" t="s">
        <v>104</v>
      </c>
      <c r="G9" s="36"/>
      <c r="H9" s="20" t="s">
        <v>348</v>
      </c>
      <c r="I9" s="23">
        <v>0</v>
      </c>
      <c r="J9" s="23">
        <v>300</v>
      </c>
      <c r="K9" s="25" t="s">
        <v>606</v>
      </c>
      <c r="L9" s="25" t="s">
        <v>606</v>
      </c>
      <c r="M9" s="23" t="s">
        <v>349</v>
      </c>
      <c r="N9" s="24" t="s">
        <v>770</v>
      </c>
      <c r="O9" s="32"/>
      <c r="P9" s="32" t="s">
        <v>992</v>
      </c>
      <c r="Q9" s="36"/>
      <c r="R9" s="24" t="s">
        <v>669</v>
      </c>
      <c r="S9" s="23" t="s">
        <v>677</v>
      </c>
      <c r="T9" s="20" t="s">
        <v>708</v>
      </c>
    </row>
    <row r="10" spans="1:20" s="10" customFormat="1" ht="74.25" customHeight="1" x14ac:dyDescent="0.25">
      <c r="A10" s="23" t="s">
        <v>1128</v>
      </c>
      <c r="B10" s="23" t="s">
        <v>431</v>
      </c>
      <c r="C10" s="20" t="s">
        <v>552</v>
      </c>
      <c r="D10" s="24" t="s">
        <v>546</v>
      </c>
      <c r="E10" s="24" t="s">
        <v>546</v>
      </c>
      <c r="F10" s="20" t="s">
        <v>102</v>
      </c>
      <c r="G10" s="36"/>
      <c r="H10" s="20" t="s">
        <v>110</v>
      </c>
      <c r="I10" s="23"/>
      <c r="J10" s="23"/>
      <c r="K10" s="23" t="s">
        <v>1045</v>
      </c>
      <c r="L10" s="23" t="s">
        <v>1045</v>
      </c>
      <c r="M10" s="36"/>
      <c r="N10" s="24"/>
      <c r="O10" s="31"/>
      <c r="P10" s="32" t="s">
        <v>993</v>
      </c>
      <c r="Q10" s="36"/>
      <c r="R10" s="24" t="s">
        <v>669</v>
      </c>
      <c r="S10" s="23" t="s">
        <v>677</v>
      </c>
      <c r="T10" s="20" t="s">
        <v>708</v>
      </c>
    </row>
    <row r="11" spans="1:20" s="10" customFormat="1" ht="69.75" customHeight="1" x14ac:dyDescent="0.25">
      <c r="A11" s="23" t="s">
        <v>1048</v>
      </c>
      <c r="B11" s="23" t="s">
        <v>1049</v>
      </c>
      <c r="C11" s="23" t="s">
        <v>552</v>
      </c>
      <c r="D11" s="23" t="s">
        <v>1047</v>
      </c>
      <c r="E11" s="23" t="s">
        <v>1047</v>
      </c>
      <c r="F11" s="23" t="s">
        <v>102</v>
      </c>
      <c r="G11" s="36"/>
      <c r="H11" s="23" t="s">
        <v>110</v>
      </c>
      <c r="I11" s="23"/>
      <c r="J11" s="23"/>
      <c r="K11" s="23" t="s">
        <v>1046</v>
      </c>
      <c r="L11" s="23" t="s">
        <v>1046</v>
      </c>
      <c r="M11" s="36"/>
      <c r="N11" s="23"/>
      <c r="O11" s="31"/>
      <c r="P11" s="31"/>
      <c r="Q11" s="36"/>
      <c r="R11" s="23" t="s">
        <v>669</v>
      </c>
      <c r="S11" s="23" t="s">
        <v>677</v>
      </c>
      <c r="T11" s="23" t="s">
        <v>708</v>
      </c>
    </row>
    <row r="12" spans="1:20" s="10" customFormat="1" ht="71.25" customHeight="1" x14ac:dyDescent="0.25">
      <c r="A12" s="23" t="s">
        <v>859</v>
      </c>
      <c r="B12" s="23" t="s">
        <v>420</v>
      </c>
      <c r="C12" s="20" t="s">
        <v>552</v>
      </c>
      <c r="D12" s="21" t="s">
        <v>537</v>
      </c>
      <c r="E12" s="21" t="s">
        <v>537</v>
      </c>
      <c r="F12" s="20" t="s">
        <v>104</v>
      </c>
      <c r="G12" s="36"/>
      <c r="H12" s="20" t="s">
        <v>348</v>
      </c>
      <c r="I12" s="23">
        <v>0</v>
      </c>
      <c r="J12" s="23">
        <v>10</v>
      </c>
      <c r="K12" s="25" t="s">
        <v>606</v>
      </c>
      <c r="L12" s="25" t="s">
        <v>606</v>
      </c>
      <c r="M12" s="23" t="s">
        <v>876</v>
      </c>
      <c r="N12" s="20" t="s">
        <v>726</v>
      </c>
      <c r="O12" s="20"/>
      <c r="P12" s="21" t="s">
        <v>984</v>
      </c>
      <c r="Q12" s="36"/>
      <c r="R12" s="24" t="s">
        <v>669</v>
      </c>
      <c r="S12" s="20" t="s">
        <v>891</v>
      </c>
      <c r="T12" s="20" t="s">
        <v>708</v>
      </c>
    </row>
    <row r="13" spans="1:20" s="10" customFormat="1" ht="84" customHeight="1" x14ac:dyDescent="0.25">
      <c r="A13" s="23" t="s">
        <v>1129</v>
      </c>
      <c r="B13" s="23" t="s">
        <v>1223</v>
      </c>
      <c r="C13" s="20" t="s">
        <v>552</v>
      </c>
      <c r="D13" s="24" t="s">
        <v>1037</v>
      </c>
      <c r="E13" s="24" t="s">
        <v>1037</v>
      </c>
      <c r="F13" s="20" t="s">
        <v>102</v>
      </c>
      <c r="G13" s="36"/>
      <c r="H13" s="20" t="s">
        <v>110</v>
      </c>
      <c r="I13" s="23"/>
      <c r="J13" s="23"/>
      <c r="K13" s="23" t="s">
        <v>1039</v>
      </c>
      <c r="L13" s="23" t="s">
        <v>1039</v>
      </c>
      <c r="M13" s="36"/>
      <c r="N13" s="25" t="s">
        <v>705</v>
      </c>
      <c r="O13" s="24" t="s">
        <v>767</v>
      </c>
      <c r="P13" s="55" t="s">
        <v>1038</v>
      </c>
      <c r="Q13" s="36"/>
      <c r="R13" s="24" t="s">
        <v>669</v>
      </c>
      <c r="S13" s="24" t="s">
        <v>1028</v>
      </c>
      <c r="T13" s="20" t="s">
        <v>708</v>
      </c>
    </row>
    <row r="14" spans="1:20" s="10" customFormat="1" ht="64.5" customHeight="1" x14ac:dyDescent="0.25">
      <c r="A14" s="23" t="s">
        <v>1130</v>
      </c>
      <c r="B14" s="23" t="s">
        <v>1224</v>
      </c>
      <c r="C14" s="20" t="s">
        <v>552</v>
      </c>
      <c r="D14" s="24" t="s">
        <v>1225</v>
      </c>
      <c r="E14" s="24" t="s">
        <v>548</v>
      </c>
      <c r="F14" s="20" t="s">
        <v>104</v>
      </c>
      <c r="G14" s="36"/>
      <c r="H14" s="20" t="s">
        <v>348</v>
      </c>
      <c r="I14" s="23">
        <v>0</v>
      </c>
      <c r="J14" s="23">
        <v>10</v>
      </c>
      <c r="K14" s="25" t="s">
        <v>606</v>
      </c>
      <c r="L14" s="25" t="s">
        <v>606</v>
      </c>
      <c r="M14" s="23" t="s">
        <v>66</v>
      </c>
      <c r="N14" s="22" t="s">
        <v>1024</v>
      </c>
      <c r="O14" s="24" t="s">
        <v>768</v>
      </c>
      <c r="P14" s="32" t="s">
        <v>994</v>
      </c>
      <c r="Q14" s="36"/>
      <c r="R14" s="24" t="s">
        <v>669</v>
      </c>
      <c r="S14" s="24" t="s">
        <v>1028</v>
      </c>
      <c r="T14" s="20" t="s">
        <v>708</v>
      </c>
    </row>
    <row r="15" spans="1:20" s="10" customFormat="1" ht="74.25" customHeight="1" x14ac:dyDescent="0.25">
      <c r="A15" s="23" t="s">
        <v>860</v>
      </c>
      <c r="B15" s="23" t="s">
        <v>419</v>
      </c>
      <c r="C15" s="20" t="s">
        <v>552</v>
      </c>
      <c r="D15" s="21" t="s">
        <v>536</v>
      </c>
      <c r="E15" s="21" t="s">
        <v>536</v>
      </c>
      <c r="F15" s="20" t="s">
        <v>104</v>
      </c>
      <c r="G15" s="36"/>
      <c r="H15" s="20" t="s">
        <v>348</v>
      </c>
      <c r="I15" s="23">
        <v>0</v>
      </c>
      <c r="J15" s="23">
        <v>5000</v>
      </c>
      <c r="K15" s="22" t="s">
        <v>657</v>
      </c>
      <c r="L15" s="22" t="s">
        <v>657</v>
      </c>
      <c r="M15" s="23" t="s">
        <v>42</v>
      </c>
      <c r="N15" s="20" t="s">
        <v>725</v>
      </c>
      <c r="O15" s="45"/>
      <c r="P15" s="21" t="s">
        <v>983</v>
      </c>
      <c r="Q15" s="36"/>
      <c r="R15" s="24" t="s">
        <v>669</v>
      </c>
      <c r="S15" s="20" t="s">
        <v>891</v>
      </c>
      <c r="T15" s="20" t="s">
        <v>708</v>
      </c>
    </row>
    <row r="16" spans="1:20" s="10" customFormat="1" ht="99.75" customHeight="1" x14ac:dyDescent="0.25">
      <c r="A16" s="22" t="s">
        <v>1025</v>
      </c>
      <c r="B16" s="22" t="s">
        <v>1026</v>
      </c>
      <c r="C16" s="20" t="s">
        <v>552</v>
      </c>
      <c r="D16" s="23" t="s">
        <v>547</v>
      </c>
      <c r="E16" s="23" t="s">
        <v>547</v>
      </c>
      <c r="F16" s="20" t="s">
        <v>102</v>
      </c>
      <c r="G16" s="36"/>
      <c r="H16" s="20" t="s">
        <v>110</v>
      </c>
      <c r="I16" s="36"/>
      <c r="J16" s="36"/>
      <c r="K16" s="23" t="s">
        <v>652</v>
      </c>
      <c r="L16" s="23" t="s">
        <v>652</v>
      </c>
      <c r="M16" s="23"/>
      <c r="N16" s="24" t="s">
        <v>1030</v>
      </c>
      <c r="O16" s="32"/>
      <c r="P16" s="32" t="s">
        <v>862</v>
      </c>
      <c r="Q16" s="36"/>
      <c r="R16" s="24" t="s">
        <v>669</v>
      </c>
      <c r="S16" s="23" t="s">
        <v>677</v>
      </c>
      <c r="T16" s="20" t="s">
        <v>708</v>
      </c>
    </row>
    <row r="17" spans="1:20" s="16" customFormat="1" ht="75" customHeight="1" x14ac:dyDescent="0.25">
      <c r="A17" s="20" t="s">
        <v>904</v>
      </c>
      <c r="B17" s="20" t="s">
        <v>905</v>
      </c>
      <c r="C17" s="20" t="s">
        <v>552</v>
      </c>
      <c r="D17" s="23" t="s">
        <v>1105</v>
      </c>
      <c r="E17" s="23" t="s">
        <v>1105</v>
      </c>
      <c r="F17" s="20" t="s">
        <v>102</v>
      </c>
      <c r="G17" s="23">
        <v>4000</v>
      </c>
      <c r="H17" s="20" t="s">
        <v>348</v>
      </c>
      <c r="I17" s="36"/>
      <c r="J17" s="36"/>
      <c r="K17" s="23" t="s">
        <v>603</v>
      </c>
      <c r="L17" s="23" t="s">
        <v>603</v>
      </c>
      <c r="M17" s="23"/>
      <c r="N17" s="24"/>
      <c r="O17" s="32"/>
      <c r="P17" s="32"/>
      <c r="Q17" s="36"/>
      <c r="R17" s="24" t="s">
        <v>669</v>
      </c>
      <c r="S17" s="23" t="s">
        <v>677</v>
      </c>
      <c r="T17" s="20" t="s">
        <v>708</v>
      </c>
    </row>
    <row r="18" spans="1:20" s="10" customFormat="1" ht="67.5" customHeight="1" x14ac:dyDescent="0.25">
      <c r="A18" s="20" t="s">
        <v>907</v>
      </c>
      <c r="B18" s="20" t="s">
        <v>906</v>
      </c>
      <c r="C18" s="20" t="s">
        <v>552</v>
      </c>
      <c r="D18" s="23" t="s">
        <v>1106</v>
      </c>
      <c r="E18" s="23" t="s">
        <v>1106</v>
      </c>
      <c r="F18" s="20" t="s">
        <v>102</v>
      </c>
      <c r="G18" s="23">
        <v>4000</v>
      </c>
      <c r="H18" s="20" t="s">
        <v>348</v>
      </c>
      <c r="I18" s="36"/>
      <c r="J18" s="36"/>
      <c r="K18" s="23" t="s">
        <v>603</v>
      </c>
      <c r="L18" s="23" t="s">
        <v>603</v>
      </c>
      <c r="M18" s="36"/>
      <c r="N18" s="28"/>
      <c r="O18" s="20"/>
      <c r="P18" s="20"/>
      <c r="Q18" s="36"/>
      <c r="R18" s="19" t="s">
        <v>669</v>
      </c>
      <c r="S18" s="23" t="s">
        <v>677</v>
      </c>
      <c r="T18" s="20" t="s">
        <v>708</v>
      </c>
    </row>
  </sheetData>
  <autoFilter ref="A1:T1"/>
  <phoneticPr fontId="20" type="noConversion"/>
  <conditionalFormatting sqref="B8:F8 H8">
    <cfRule type="expression" dxfId="134" priority="330">
      <formula>IF(B8 ="",TRUE,FALSE)</formula>
    </cfRule>
  </conditionalFormatting>
  <conditionalFormatting sqref="I18:J18 I3:J3 I8:J8 I16:J16">
    <cfRule type="expression" dxfId="133" priority="331">
      <formula>IF(I3&lt;&gt;"",IF(J3&lt;&gt;"",IF(J3&lt;I3,TRUE,FALSE),FALSE),FALSE)</formula>
    </cfRule>
  </conditionalFormatting>
  <conditionalFormatting sqref="S18">
    <cfRule type="expression" dxfId="132" priority="328">
      <formula>IF(#REF!&lt;&gt;"",IF(#REF!="",TRUE,FALSE),FALSE)</formula>
    </cfRule>
  </conditionalFormatting>
  <conditionalFormatting sqref="I17:J17">
    <cfRule type="expression" dxfId="131" priority="239">
      <formula>IF(I17&lt;&gt;"",IF(J17&lt;&gt;"",IF(J17&lt;I17,TRUE,FALSE),FALSE),FALSE)</formula>
    </cfRule>
  </conditionalFormatting>
  <conditionalFormatting sqref="S17">
    <cfRule type="expression" dxfId="130" priority="236">
      <formula>IF(#REF!&lt;&gt;"",IF(#REF!="",TRUE,FALSE),FALSE)</formula>
    </cfRule>
  </conditionalFormatting>
  <conditionalFormatting sqref="B17:C17">
    <cfRule type="expression" dxfId="129" priority="233">
      <formula>IF(B17 ="",TRUE,FALSE)</formula>
    </cfRule>
  </conditionalFormatting>
  <conditionalFormatting sqref="A17">
    <cfRule type="expression" dxfId="128" priority="232">
      <formula>IF(A17 ="",TRUE,FALSE)</formula>
    </cfRule>
  </conditionalFormatting>
  <conditionalFormatting sqref="C18">
    <cfRule type="expression" dxfId="127" priority="231">
      <formula>IF(C18 ="",TRUE,FALSE)</formula>
    </cfRule>
  </conditionalFormatting>
  <conditionalFormatting sqref="A18">
    <cfRule type="expression" dxfId="126" priority="227">
      <formula>IF(A18 ="",TRUE,FALSE)</formula>
    </cfRule>
  </conditionalFormatting>
  <conditionalFormatting sqref="B18">
    <cfRule type="expression" dxfId="125" priority="228">
      <formula>IF(B18 ="",TRUE,FALSE)</formula>
    </cfRule>
  </conditionalFormatting>
  <conditionalFormatting sqref="I15:J15">
    <cfRule type="expression" dxfId="124" priority="113">
      <formula>IF(I15&lt;&gt;"",IF(J15&lt;&gt;"",IF(J15&lt;I15,TRUE,FALSE),FALSE),FALSE)</formula>
    </cfRule>
  </conditionalFormatting>
  <conditionalFormatting sqref="H16 A16:F16">
    <cfRule type="expression" dxfId="123" priority="108">
      <formula>IF(A16 ="",TRUE,FALSE)</formula>
    </cfRule>
  </conditionalFormatting>
  <conditionalFormatting sqref="A3">
    <cfRule type="expression" dxfId="122" priority="172">
      <formula>IF($A3="",TRUE,FALSE)</formula>
    </cfRule>
    <cfRule type="expression" dxfId="121" priority="174">
      <formula>IF(LEN($A3)&gt;30,TRUE,FALSE)</formula>
    </cfRule>
  </conditionalFormatting>
  <conditionalFormatting sqref="D3 B3 F3 H3">
    <cfRule type="expression" dxfId="120" priority="173">
      <formula>IF(B3 ="",TRUE,FALSE)</formula>
    </cfRule>
  </conditionalFormatting>
  <conditionalFormatting sqref="C3">
    <cfRule type="expression" dxfId="119" priority="171">
      <formula>IF(C3 ="",TRUE,FALSE)</formula>
    </cfRule>
  </conditionalFormatting>
  <conditionalFormatting sqref="E3">
    <cfRule type="expression" dxfId="118" priority="170">
      <formula>IF(E3 ="",TRUE,FALSE)</formula>
    </cfRule>
  </conditionalFormatting>
  <conditionalFormatting sqref="H4 A4:F4">
    <cfRule type="expression" dxfId="117" priority="167">
      <formula>IF(A4 ="",TRUE,FALSE)</formula>
    </cfRule>
  </conditionalFormatting>
  <conditionalFormatting sqref="I4:J4">
    <cfRule type="expression" dxfId="116" priority="163">
      <formula>IF(I4&lt;&gt;"",IF(J4&lt;&gt;"",IF(J4&lt;I4,TRUE,FALSE),FALSE),FALSE)</formula>
    </cfRule>
  </conditionalFormatting>
  <conditionalFormatting sqref="A8">
    <cfRule type="expression" dxfId="115" priority="151">
      <formula>IF(A8 ="",TRUE,FALSE)</formula>
    </cfRule>
  </conditionalFormatting>
  <conditionalFormatting sqref="H11 A11:F11">
    <cfRule type="expression" dxfId="114" priority="144">
      <formula>IF(A11 ="",TRUE,FALSE)</formula>
    </cfRule>
  </conditionalFormatting>
  <conditionalFormatting sqref="I11:J11">
    <cfRule type="expression" dxfId="113" priority="145">
      <formula>IF(I11&lt;&gt;"",IF(J11&lt;&gt;"",IF(J11&lt;I11,TRUE,FALSE),FALSE),FALSE)</formula>
    </cfRule>
  </conditionalFormatting>
  <conditionalFormatting sqref="S11">
    <cfRule type="expression" dxfId="112" priority="143">
      <formula>IF(#REF!&lt;&gt;"",IF(#REF!="",TRUE,FALSE),FALSE)</formula>
    </cfRule>
  </conditionalFormatting>
  <conditionalFormatting sqref="H12 A12:F12">
    <cfRule type="expression" dxfId="111" priority="135">
      <formula>IF(A12 ="",TRUE,FALSE)</formula>
    </cfRule>
  </conditionalFormatting>
  <conditionalFormatting sqref="I12:J12">
    <cfRule type="expression" dxfId="110" priority="131">
      <formula>IF(I12&lt;&gt;"",IF(J12&lt;&gt;"",IF(J12&lt;I12,TRUE,FALSE),FALSE),FALSE)</formula>
    </cfRule>
  </conditionalFormatting>
  <conditionalFormatting sqref="H15 A15:F15">
    <cfRule type="expression" dxfId="109" priority="115">
      <formula>IF(A15 ="",TRUE,FALSE)</formula>
    </cfRule>
  </conditionalFormatting>
  <conditionalFormatting sqref="S16">
    <cfRule type="expression" dxfId="108" priority="107">
      <formula>IF(#REF!&lt;&gt;"",IF(#REF!="",TRUE,FALSE),FALSE)</formula>
    </cfRule>
  </conditionalFormatting>
  <conditionalFormatting sqref="H6 A6:C6 F6">
    <cfRule type="expression" dxfId="107" priority="67">
      <formula>IF(A6 ="",TRUE,FALSE)</formula>
    </cfRule>
  </conditionalFormatting>
  <conditionalFormatting sqref="I6:J6">
    <cfRule type="expression" dxfId="106" priority="68">
      <formula>IF(I6&lt;&gt;"",IF(J6&lt;&gt;"",IF(J6&lt;I6,TRUE,FALSE),FALSE),FALSE)</formula>
    </cfRule>
  </conditionalFormatting>
  <conditionalFormatting sqref="D6:E6">
    <cfRule type="expression" dxfId="105" priority="66">
      <formula>IF(D6 ="",TRUE,FALSE)</formula>
    </cfRule>
  </conditionalFormatting>
  <conditionalFormatting sqref="H5 A5:F5">
    <cfRule type="expression" dxfId="104" priority="62">
      <formula>IF(A5 ="",TRUE,FALSE)</formula>
    </cfRule>
  </conditionalFormatting>
  <conditionalFormatting sqref="I5:J5">
    <cfRule type="expression" dxfId="103" priority="63">
      <formula>IF(I5&lt;&gt;"",IF(J5&lt;&gt;"",IF(J5&lt;I5,TRUE,FALSE),FALSE),FALSE)</formula>
    </cfRule>
  </conditionalFormatting>
  <conditionalFormatting sqref="H17 D17:F17">
    <cfRule type="expression" dxfId="102" priority="51">
      <formula>IF(D17 ="",TRUE,FALSE)</formula>
    </cfRule>
  </conditionalFormatting>
  <conditionalFormatting sqref="H18 F18">
    <cfRule type="expression" dxfId="101" priority="49">
      <formula>IF(F18 ="",TRUE,FALSE)</formula>
    </cfRule>
  </conditionalFormatting>
  <conditionalFormatting sqref="D18:E18">
    <cfRule type="expression" dxfId="100" priority="48">
      <formula>IF(D18 ="",TRUE,FALSE)</formula>
    </cfRule>
  </conditionalFormatting>
  <conditionalFormatting sqref="A2">
    <cfRule type="expression" dxfId="99" priority="41">
      <formula>IF($A2="",TRUE,FALSE)</formula>
    </cfRule>
    <cfRule type="expression" dxfId="98" priority="43">
      <formula>IF(LEN($A2)&gt;30,TRUE,FALSE)</formula>
    </cfRule>
  </conditionalFormatting>
  <conditionalFormatting sqref="B2 F2 H2">
    <cfRule type="expression" dxfId="97" priority="42">
      <formula>IF(B2 ="",TRUE,FALSE)</formula>
    </cfRule>
  </conditionalFormatting>
  <conditionalFormatting sqref="I2:J2">
    <cfRule type="expression" dxfId="96" priority="44">
      <formula>IF(I2&lt;&gt;"",IF(J2&lt;&gt;"",IF(J2&lt;I2,TRUE,FALSE),FALSE),FALSE)</formula>
    </cfRule>
  </conditionalFormatting>
  <conditionalFormatting sqref="C2">
    <cfRule type="expression" dxfId="95" priority="40">
      <formula>IF(C2 ="",TRUE,FALSE)</formula>
    </cfRule>
  </conditionalFormatting>
  <conditionalFormatting sqref="A7">
    <cfRule type="expression" dxfId="94" priority="32">
      <formula>IF($A7="",TRUE,FALSE)</formula>
    </cfRule>
    <cfRule type="expression" dxfId="93" priority="34">
      <formula>IF(LEN($A7)&gt;30,TRUE,FALSE)</formula>
    </cfRule>
  </conditionalFormatting>
  <conditionalFormatting sqref="H7 B7:F7">
    <cfRule type="expression" dxfId="92" priority="33">
      <formula>IF(B7 ="",TRUE,FALSE)</formula>
    </cfRule>
  </conditionalFormatting>
  <conditionalFormatting sqref="I7:J7">
    <cfRule type="expression" dxfId="91" priority="35">
      <formula>IF(I7&lt;&gt;"",IF(J7&lt;&gt;"",IF(J7&lt;I7,TRUE,FALSE),FALSE),FALSE)</formula>
    </cfRule>
  </conditionalFormatting>
  <conditionalFormatting sqref="H9 A9:F9">
    <cfRule type="expression" dxfId="90" priority="29">
      <formula>IF(A9 ="",TRUE,FALSE)</formula>
    </cfRule>
  </conditionalFormatting>
  <conditionalFormatting sqref="S9">
    <cfRule type="expression" dxfId="89" priority="28">
      <formula>IF(#REF!&lt;&gt;"",IF(#REF!="",TRUE,FALSE),FALSE)</formula>
    </cfRule>
  </conditionalFormatting>
  <conditionalFormatting sqref="I9:J9">
    <cfRule type="expression" dxfId="88" priority="23">
      <formula>IF(I9&lt;&gt;"",IF(J9&lt;&gt;"",IF(J9&lt;I9,TRUE,FALSE),FALSE),FALSE)</formula>
    </cfRule>
  </conditionalFormatting>
  <conditionalFormatting sqref="H10 A10:F10">
    <cfRule type="expression" dxfId="87" priority="18">
      <formula>IF(A10 ="",TRUE,FALSE)</formula>
    </cfRule>
  </conditionalFormatting>
  <conditionalFormatting sqref="I10:J10">
    <cfRule type="expression" dxfId="86" priority="19">
      <formula>IF(I10&lt;&gt;"",IF(J10&lt;&gt;"",IF(J10&lt;I10,TRUE,FALSE),FALSE),FALSE)</formula>
    </cfRule>
  </conditionalFormatting>
  <conditionalFormatting sqref="S10">
    <cfRule type="expression" dxfId="85" priority="17">
      <formula>IF(#REF!&lt;&gt;"",IF(#REF!="",TRUE,FALSE),FALSE)</formula>
    </cfRule>
  </conditionalFormatting>
  <conditionalFormatting sqref="H13 A13:F13">
    <cfRule type="expression" dxfId="84" priority="10">
      <formula>IF(A13 ="",TRUE,FALSE)</formula>
    </cfRule>
  </conditionalFormatting>
  <conditionalFormatting sqref="I13:J13">
    <cfRule type="expression" dxfId="83" priority="11">
      <formula>IF(I13&lt;&gt;"",IF(J13&lt;&gt;"",IF(J13&lt;I13,TRUE,FALSE),FALSE),FALSE)</formula>
    </cfRule>
  </conditionalFormatting>
  <conditionalFormatting sqref="D14:F14 H14 A14:B14">
    <cfRule type="expression" dxfId="82" priority="7">
      <formula>IF(A14 ="",TRUE,FALSE)</formula>
    </cfRule>
  </conditionalFormatting>
  <conditionalFormatting sqref="C14">
    <cfRule type="expression" dxfId="81" priority="6">
      <formula>IF(C14 ="",TRUE,FALSE)</formula>
    </cfRule>
  </conditionalFormatting>
  <dataValidations count="1">
    <dataValidation type="list" allowBlank="1" showInputMessage="1" showErrorMessage="1" sqref="M5">
      <formula1>$A$260:$A$271</formula1>
    </dataValidation>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332" id="{F3835801-4F98-4E8F-A8C1-0ECE7163A0E2}">
            <xm:f>IF($F3=REFERENCE!$C$2,IF($H3=REFERENCE!$C$10,IF($G3="",TRUE,FALSE),FALSE),FALSE)</xm:f>
            <x14:dxf>
              <fill>
                <patternFill>
                  <bgColor rgb="FFFF0000"/>
                </patternFill>
              </fill>
            </x14:dxf>
          </x14:cfRule>
          <xm:sqref>G8 G16 G3</xm:sqref>
        </x14:conditionalFormatting>
        <x14:conditionalFormatting xmlns:xm="http://schemas.microsoft.com/office/excel/2006/main">
          <x14:cfRule type="expression" priority="333" id="{A88436CC-BF20-4AF4-95E0-36C07A1A689C}">
            <xm:f>IF($F3=REFERENCE!$C$3,IF($H3=REFERENCE!$C$10,IF($I3="",TRUE,FALSE),FALSE),FALSE)</xm:f>
            <x14:dxf>
              <fill>
                <patternFill>
                  <bgColor rgb="FFFFC000"/>
                </patternFill>
              </fill>
            </x14:dxf>
          </x14:cfRule>
          <xm:sqref>I18:J18 I8:J8 I16:J16 I3:J3</xm:sqref>
        </x14:conditionalFormatting>
        <x14:conditionalFormatting xmlns:xm="http://schemas.microsoft.com/office/excel/2006/main">
          <x14:cfRule type="expression" priority="334" id="{4FFCB4CB-3295-4AC8-85C0-A9A48C666E50}">
            <xm:f>IF($K3="",IF($H3=REFERENCE!$C$11,TRUE,IF($H3=REFERENCE!$C$12,TRUE,FALSE)),FALSE)</xm:f>
            <x14:dxf>
              <fill>
                <patternFill>
                  <bgColor rgb="FFFFFF00"/>
                </patternFill>
              </fill>
            </x14:dxf>
          </x14:cfRule>
          <xm:sqref>K8:L8 K16 K3:L3</xm:sqref>
        </x14:conditionalFormatting>
        <x14:conditionalFormatting xmlns:xm="http://schemas.microsoft.com/office/excel/2006/main">
          <x14:cfRule type="expression" priority="327" id="{E908F291-3FE7-4829-8A78-A6BD979EC8A2}">
            <xm:f>IF(AND(LEN(S18)&gt;0, ISERROR(MATCH(S18,REFERENCE!$C$19:$C$37,0))), TRUE, FALSE)</xm:f>
            <x14:dxf>
              <fill>
                <patternFill>
                  <bgColor rgb="FFFF0000"/>
                </patternFill>
              </fill>
            </x14:dxf>
          </x14:cfRule>
          <xm:sqref>S18</xm:sqref>
        </x14:conditionalFormatting>
        <x14:conditionalFormatting xmlns:xm="http://schemas.microsoft.com/office/excel/2006/main">
          <x14:cfRule type="expression" priority="241" id="{DAD9F43E-762C-4663-A17B-AD5949261C7A}">
            <xm:f>IF($F17=REFERENCE!$C$3,IF($H17=REFERENCE!$C$10,IF($I17="",TRUE,FALSE),FALSE),FALSE)</xm:f>
            <x14:dxf>
              <fill>
                <patternFill>
                  <bgColor rgb="FFFFC000"/>
                </patternFill>
              </fill>
            </x14:dxf>
          </x14:cfRule>
          <xm:sqref>I17:J17</xm:sqref>
        </x14:conditionalFormatting>
        <x14:conditionalFormatting xmlns:xm="http://schemas.microsoft.com/office/excel/2006/main">
          <x14:cfRule type="expression" priority="242" id="{86BA4F98-6D06-4F95-A6A5-88805565F8AA}">
            <xm:f>IF($K17="",IF($H17=REFERENCE!$C$11,TRUE,IF($H17=REFERENCE!$C$12,TRUE,FALSE)),FALSE)</xm:f>
            <x14:dxf>
              <fill>
                <patternFill>
                  <bgColor rgb="FFFFFF00"/>
                </patternFill>
              </fill>
            </x14:dxf>
          </x14:cfRule>
          <xm:sqref>K17</xm:sqref>
        </x14:conditionalFormatting>
        <x14:conditionalFormatting xmlns:xm="http://schemas.microsoft.com/office/excel/2006/main">
          <x14:cfRule type="expression" priority="235" id="{32B79F95-6263-4A31-AF62-BF212DD69E4F}">
            <xm:f>IF(AND(LEN(S17)&gt;0, ISERROR(MATCH(S17,REFERENCE!$C$19:$C$37,0))), TRUE, FALSE)</xm:f>
            <x14:dxf>
              <fill>
                <patternFill>
                  <bgColor rgb="FFFF0000"/>
                </patternFill>
              </fill>
            </x14:dxf>
          </x14:cfRule>
          <xm:sqref>S17</xm:sqref>
        </x14:conditionalFormatting>
        <x14:conditionalFormatting xmlns:xm="http://schemas.microsoft.com/office/excel/2006/main">
          <x14:cfRule type="expression" priority="106" id="{821AAAEC-D322-45AC-930D-ECF948B34EC3}">
            <xm:f>IF(AND(LEN(S16)&gt;0, ISERROR(MATCH(S16,REFERENCE!$C$19:$C$37,0))), TRUE, FALSE)</xm:f>
            <x14:dxf>
              <fill>
                <patternFill>
                  <bgColor rgb="FFFF0000"/>
                </patternFill>
              </fill>
            </x14:dxf>
          </x14:cfRule>
          <xm:sqref>S16</xm:sqref>
        </x14:conditionalFormatting>
        <x14:conditionalFormatting xmlns:xm="http://schemas.microsoft.com/office/excel/2006/main">
          <x14:cfRule type="expression" priority="105" id="{A2142F40-7234-4B99-AC2C-E2EAEFD9E4EF}">
            <xm:f>IF($K16="",IF($H16=REFERENCE!$C$11,TRUE,IF($H16=REFERENCE!$C$12,TRUE,FALSE)),FALSE)</xm:f>
            <x14:dxf>
              <fill>
                <patternFill>
                  <bgColor rgb="FFFFFF00"/>
                </patternFill>
              </fill>
            </x14:dxf>
          </x14:cfRule>
          <xm:sqref>L16</xm:sqref>
        </x14:conditionalFormatting>
        <x14:conditionalFormatting xmlns:xm="http://schemas.microsoft.com/office/excel/2006/main">
          <x14:cfRule type="expression" priority="164" id="{EE1D45F6-4267-4A50-8944-F2BAE1807D93}">
            <xm:f>IF($F4=REFERENCE!$C$3,IF($H4=REFERENCE!$C$10,IF($I4="",TRUE,FALSE),FALSE),FALSE)</xm:f>
            <x14:dxf>
              <fill>
                <patternFill>
                  <bgColor rgb="FFFFC000"/>
                </patternFill>
              </fill>
            </x14:dxf>
          </x14:cfRule>
          <xm:sqref>I4:J4</xm:sqref>
        </x14:conditionalFormatting>
        <x14:conditionalFormatting xmlns:xm="http://schemas.microsoft.com/office/excel/2006/main">
          <x14:cfRule type="expression" priority="165" id="{FC95F447-D954-4B3F-B3D6-FB62215C242D}">
            <xm:f>IF($K4="",IF($H4=REFERENCE!$C$11,TRUE,IF($H4=REFERENCE!$C$12,TRUE,FALSE)),FALSE)</xm:f>
            <x14:dxf>
              <fill>
                <patternFill>
                  <bgColor rgb="FFFFFF00"/>
                </patternFill>
              </fill>
            </x14:dxf>
          </x14:cfRule>
          <xm:sqref>L4</xm:sqref>
        </x14:conditionalFormatting>
        <x14:conditionalFormatting xmlns:xm="http://schemas.microsoft.com/office/excel/2006/main">
          <x14:cfRule type="expression" priority="168" id="{8E4B5BEE-2367-47CB-9C9E-6EF3965F971E}">
            <xm:f>IF($F4=REFERENCE!$C$2,IF($H4=REFERENCE!$C$10,IF($G4="",TRUE,FALSE),FALSE),FALSE)</xm:f>
            <x14:dxf>
              <fill>
                <patternFill>
                  <bgColor rgb="FFFF0000"/>
                </patternFill>
              </fill>
            </x14:dxf>
          </x14:cfRule>
          <xm:sqref>G4</xm:sqref>
        </x14:conditionalFormatting>
        <x14:conditionalFormatting xmlns:xm="http://schemas.microsoft.com/office/excel/2006/main">
          <x14:cfRule type="expression" priority="166" id="{23F39002-6DB2-4A54-99D4-BB9D8BDC8FF7}">
            <xm:f>IF($K4="",IF($H4=REFERENCE!$C$11,TRUE,IF($H4=REFERENCE!$C$12,TRUE,FALSE)),FALSE)</xm:f>
            <x14:dxf>
              <fill>
                <patternFill>
                  <bgColor rgb="FFFFFF00"/>
                </patternFill>
              </fill>
            </x14:dxf>
          </x14:cfRule>
          <xm:sqref>K4</xm:sqref>
        </x14:conditionalFormatting>
        <x14:conditionalFormatting xmlns:xm="http://schemas.microsoft.com/office/excel/2006/main">
          <x14:cfRule type="expression" priority="146" id="{C82289D8-0408-4BC0-92E2-9E94515ACD2B}">
            <xm:f>IF($F11=REFERENCE!$C$2,IF($H11=REFERENCE!$C$10,IF($G11="",TRUE,FALSE),FALSE),FALSE)</xm:f>
            <x14:dxf>
              <fill>
                <patternFill>
                  <bgColor rgb="FFFF0000"/>
                </patternFill>
              </fill>
            </x14:dxf>
          </x14:cfRule>
          <xm:sqref>G11</xm:sqref>
        </x14:conditionalFormatting>
        <x14:conditionalFormatting xmlns:xm="http://schemas.microsoft.com/office/excel/2006/main">
          <x14:cfRule type="expression" priority="147" id="{AD0FB80F-CC18-4778-9C74-57D1783D69FC}">
            <xm:f>IF($F11=REFERENCE!$C$3,IF($H11=REFERENCE!$C$10,IF($I11="",TRUE,FALSE),FALSE),FALSE)</xm:f>
            <x14:dxf>
              <fill>
                <patternFill>
                  <bgColor rgb="FFFFC000"/>
                </patternFill>
              </fill>
            </x14:dxf>
          </x14:cfRule>
          <xm:sqref>I11:J11</xm:sqref>
        </x14:conditionalFormatting>
        <x14:conditionalFormatting xmlns:xm="http://schemas.microsoft.com/office/excel/2006/main">
          <x14:cfRule type="expression" priority="148" id="{6CF4D310-78CC-40B6-AD7E-FBBC5F25E794}">
            <xm:f>IF($K11="",IF($H11=REFERENCE!$C$11,TRUE,IF($H11=REFERENCE!$C$12,TRUE,FALSE)),FALSE)</xm:f>
            <x14:dxf>
              <fill>
                <patternFill>
                  <bgColor rgb="FFFFFF00"/>
                </patternFill>
              </fill>
            </x14:dxf>
          </x14:cfRule>
          <xm:sqref>K11</xm:sqref>
        </x14:conditionalFormatting>
        <x14:conditionalFormatting xmlns:xm="http://schemas.microsoft.com/office/excel/2006/main">
          <x14:cfRule type="expression" priority="142" id="{AB6C30B3-CF93-4D14-AB23-475958EBCE9A}">
            <xm:f>IF(AND(LEN(S11)&gt;0, ISERROR(MATCH(S11,REFERENCE!$C$19:$C$37,0))), TRUE, FALSE)</xm:f>
            <x14:dxf>
              <fill>
                <patternFill>
                  <bgColor rgb="FFFF0000"/>
                </patternFill>
              </fill>
            </x14:dxf>
          </x14:cfRule>
          <xm:sqref>S11</xm:sqref>
        </x14:conditionalFormatting>
        <x14:conditionalFormatting xmlns:xm="http://schemas.microsoft.com/office/excel/2006/main">
          <x14:cfRule type="expression" priority="136" id="{EE3483E2-E75F-4E96-823A-5D687DD9D6BF}">
            <xm:f>IF($F12=REFERENCE!$C$2,IF($H12=REFERENCE!$C$10,IF($G12="",TRUE,FALSE),FALSE),FALSE)</xm:f>
            <x14:dxf>
              <fill>
                <patternFill>
                  <bgColor rgb="FFFF0000"/>
                </patternFill>
              </fill>
            </x14:dxf>
          </x14:cfRule>
          <xm:sqref>G12</xm:sqref>
        </x14:conditionalFormatting>
        <x14:conditionalFormatting xmlns:xm="http://schemas.microsoft.com/office/excel/2006/main">
          <x14:cfRule type="expression" priority="134" id="{83A4F309-3853-4D5B-9924-46685D81215E}">
            <xm:f>IF($K12="",IF($H12=REFERENCE!$C$11,TRUE,IF($H12=REFERENCE!$C$12,TRUE,FALSE)),FALSE)</xm:f>
            <x14:dxf>
              <fill>
                <patternFill>
                  <bgColor rgb="FFFFFF00"/>
                </patternFill>
              </fill>
            </x14:dxf>
          </x14:cfRule>
          <xm:sqref>K12</xm:sqref>
        </x14:conditionalFormatting>
        <x14:conditionalFormatting xmlns:xm="http://schemas.microsoft.com/office/excel/2006/main">
          <x14:cfRule type="expression" priority="133" id="{1B9EBBB4-D887-4DA0-9298-F40B03DFD295}">
            <xm:f>IF($K12="",IF($H12=REFERENCE!$C$11,TRUE,IF($H12=REFERENCE!$C$12,TRUE,FALSE)),FALSE)</xm:f>
            <x14:dxf>
              <fill>
                <patternFill>
                  <bgColor rgb="FFFFFF00"/>
                </patternFill>
              </fill>
            </x14:dxf>
          </x14:cfRule>
          <xm:sqref>L12</xm:sqref>
        </x14:conditionalFormatting>
        <x14:conditionalFormatting xmlns:xm="http://schemas.microsoft.com/office/excel/2006/main">
          <x14:cfRule type="expression" priority="132" id="{CED75BDD-3CB4-47A4-BDEC-11B4623B24B6}">
            <xm:f>IF($F12=REFERENCE!$C$3,IF($H12=REFERENCE!$C$10,IF($I12="",TRUE,FALSE),FALSE),FALSE)</xm:f>
            <x14:dxf>
              <fill>
                <patternFill>
                  <bgColor rgb="FFFFC000"/>
                </patternFill>
              </fill>
            </x14:dxf>
          </x14:cfRule>
          <xm:sqref>I12:J12</xm:sqref>
        </x14:conditionalFormatting>
        <x14:conditionalFormatting xmlns:xm="http://schemas.microsoft.com/office/excel/2006/main">
          <x14:cfRule type="expression" priority="116" id="{AAC51317-AD03-4160-B998-6542CB911CCA}">
            <xm:f>IF($F15=REFERENCE!$C$2,IF($H15=REFERENCE!$C$10,IF($G15="",TRUE,FALSE),FALSE),FALSE)</xm:f>
            <x14:dxf>
              <fill>
                <patternFill>
                  <bgColor rgb="FFFF0000"/>
                </patternFill>
              </fill>
            </x14:dxf>
          </x14:cfRule>
          <xm:sqref>G15</xm:sqref>
        </x14:conditionalFormatting>
        <x14:conditionalFormatting xmlns:xm="http://schemas.microsoft.com/office/excel/2006/main">
          <x14:cfRule type="expression" priority="114" id="{EA08541E-C8A7-422B-9287-89ED443F915F}">
            <xm:f>IF($F15=REFERENCE!$C$3,IF($H15=REFERENCE!$C$10,IF($I15="",TRUE,FALSE),FALSE),FALSE)</xm:f>
            <x14:dxf>
              <fill>
                <patternFill>
                  <bgColor rgb="FFFFC000"/>
                </patternFill>
              </fill>
            </x14:dxf>
          </x14:cfRule>
          <xm:sqref>I15:J15</xm:sqref>
        </x14:conditionalFormatting>
        <x14:conditionalFormatting xmlns:xm="http://schemas.microsoft.com/office/excel/2006/main">
          <x14:cfRule type="expression" priority="81" id="{B4BCAEE2-1B1B-4E42-AC1C-1696C041BB68}">
            <xm:f>IF($K11="",IF($H11=REFERENCE!$C$11,TRUE,IF($H11=REFERENCE!$C$12,TRUE,FALSE)),FALSE)</xm:f>
            <x14:dxf>
              <fill>
                <patternFill>
                  <bgColor rgb="FFFFFF00"/>
                </patternFill>
              </fill>
            </x14:dxf>
          </x14:cfRule>
          <xm:sqref>L11</xm:sqref>
        </x14:conditionalFormatting>
        <x14:conditionalFormatting xmlns:xm="http://schemas.microsoft.com/office/excel/2006/main">
          <x14:cfRule type="expression" priority="2586" id="{1F02912D-37E8-49FB-9D68-A109B09D3CBD}">
            <xm:f>IF('CORE (61)'!#REF!="",IF('CORE (61)'!#REF!=REFERENCE!$C$11,TRUE,IF('CORE (61)'!#REF!=REFERENCE!$C$12,TRUE,FALSE)),FALSE)</xm:f>
            <x14:dxf>
              <fill>
                <patternFill>
                  <bgColor rgb="FFFFFF00"/>
                </patternFill>
              </fill>
            </x14:dxf>
          </x14:cfRule>
          <xm:sqref>K15:L15</xm:sqref>
        </x14:conditionalFormatting>
        <x14:conditionalFormatting xmlns:xm="http://schemas.microsoft.com/office/excel/2006/main">
          <x14:cfRule type="expression" priority="71" id="{4A1FC2FB-26E7-4659-A967-0698B941B5A9}">
            <xm:f>IF($K6="",IF($H6=REFERENCE!$C$11,TRUE,IF($H6=REFERENCE!$C$12,TRUE,FALSE)),FALSE)</xm:f>
            <x14:dxf>
              <fill>
                <patternFill>
                  <bgColor rgb="FFFFFF00"/>
                </patternFill>
              </fill>
            </x14:dxf>
          </x14:cfRule>
          <xm:sqref>K6:L6</xm:sqref>
        </x14:conditionalFormatting>
        <x14:conditionalFormatting xmlns:xm="http://schemas.microsoft.com/office/excel/2006/main">
          <x14:cfRule type="expression" priority="69" id="{D29659EC-17C6-4EB6-AA5B-8CECBC4151F9}">
            <xm:f>IF($F6=REFERENCE!$C$2,IF($H6=REFERENCE!$C$10,IF($G6="",TRUE,FALSE),FALSE),FALSE)</xm:f>
            <x14:dxf>
              <fill>
                <patternFill>
                  <bgColor rgb="FFFF0000"/>
                </patternFill>
              </fill>
            </x14:dxf>
          </x14:cfRule>
          <xm:sqref>G6</xm:sqref>
        </x14:conditionalFormatting>
        <x14:conditionalFormatting xmlns:xm="http://schemas.microsoft.com/office/excel/2006/main">
          <x14:cfRule type="expression" priority="70" id="{7DF3A188-9705-47F7-926F-D91DB1922C23}">
            <xm:f>IF($F6=REFERENCE!$C$3,IF($H6=REFERENCE!$C$10,IF($I6="",TRUE,FALSE),FALSE),FALSE)</xm:f>
            <x14:dxf>
              <fill>
                <patternFill>
                  <bgColor rgb="FFFFC000"/>
                </patternFill>
              </fill>
            </x14:dxf>
          </x14:cfRule>
          <xm:sqref>I6:J6</xm:sqref>
        </x14:conditionalFormatting>
        <x14:conditionalFormatting xmlns:xm="http://schemas.microsoft.com/office/excel/2006/main">
          <x14:cfRule type="expression" priority="60" id="{A8D9E969-3553-4D5F-AD00-38D8399014E7}">
            <xm:f>IF($K5="",IF($H5=REFERENCE!$C$11,TRUE,IF($H5=REFERENCE!$C$12,TRUE,FALSE)),FALSE)</xm:f>
            <x14:dxf>
              <fill>
                <patternFill>
                  <bgColor rgb="FFFFFF00"/>
                </patternFill>
              </fill>
            </x14:dxf>
          </x14:cfRule>
          <xm:sqref>L5</xm:sqref>
        </x14:conditionalFormatting>
        <x14:conditionalFormatting xmlns:xm="http://schemas.microsoft.com/office/excel/2006/main">
          <x14:cfRule type="expression" priority="64" id="{5732069E-B82D-4F0E-A5B1-2402A5D5810C}">
            <xm:f>IF($F5=REFERENCE!$C$2,IF($H5=REFERENCE!$C$10,IF($G5="",TRUE,FALSE),FALSE),FALSE)</xm:f>
            <x14:dxf>
              <fill>
                <patternFill>
                  <bgColor rgb="FFFF0000"/>
                </patternFill>
              </fill>
            </x14:dxf>
          </x14:cfRule>
          <xm:sqref>G5</xm:sqref>
        </x14:conditionalFormatting>
        <x14:conditionalFormatting xmlns:xm="http://schemas.microsoft.com/office/excel/2006/main">
          <x14:cfRule type="expression" priority="65" id="{39BD7D00-EB0A-449D-9B9E-D4683D545D39}">
            <xm:f>IF($F5=REFERENCE!$C$3,IF($H5=REFERENCE!$C$10,IF($I5="",TRUE,FALSE),FALSE),FALSE)</xm:f>
            <x14:dxf>
              <fill>
                <patternFill>
                  <bgColor rgb="FFFFC000"/>
                </patternFill>
              </fill>
            </x14:dxf>
          </x14:cfRule>
          <xm:sqref>I5:J5</xm:sqref>
        </x14:conditionalFormatting>
        <x14:conditionalFormatting xmlns:xm="http://schemas.microsoft.com/office/excel/2006/main">
          <x14:cfRule type="expression" priority="61" id="{666C6EF3-AFC4-43A5-97E4-8E99FDF8448E}">
            <xm:f>IF($K5="",IF($H5=REFERENCE!$C$11,TRUE,IF($H5=REFERENCE!$C$12,TRUE,FALSE)),FALSE)</xm:f>
            <x14:dxf>
              <fill>
                <patternFill>
                  <bgColor rgb="FFFFFF00"/>
                </patternFill>
              </fill>
            </x14:dxf>
          </x14:cfRule>
          <xm:sqref>K5</xm:sqref>
        </x14:conditionalFormatting>
        <x14:conditionalFormatting xmlns:xm="http://schemas.microsoft.com/office/excel/2006/main">
          <x14:cfRule type="expression" priority="52" id="{AEFCC62F-9FDF-4886-B07B-2C73743353B1}">
            <xm:f>IF($F17=REFERENCE!$C$2,IF($H17=REFERENCE!$C$10,IF($G17="",TRUE,FALSE),FALSE),FALSE)</xm:f>
            <x14:dxf>
              <fill>
                <patternFill>
                  <bgColor rgb="FFFF0000"/>
                </patternFill>
              </fill>
            </x14:dxf>
          </x14:cfRule>
          <xm:sqref>G17</xm:sqref>
        </x14:conditionalFormatting>
        <x14:conditionalFormatting xmlns:xm="http://schemas.microsoft.com/office/excel/2006/main">
          <x14:cfRule type="expression" priority="50" id="{1B97ABDF-5274-4ABB-8B28-E07376839D32}">
            <xm:f>IF($F18=REFERENCE!$C$2,IF($H18=REFERENCE!$C$10,IF($G18="",TRUE,FALSE),FALSE),FALSE)</xm:f>
            <x14:dxf>
              <fill>
                <patternFill>
                  <bgColor rgb="FFFF0000"/>
                </patternFill>
              </fill>
            </x14:dxf>
          </x14:cfRule>
          <xm:sqref>G18</xm:sqref>
        </x14:conditionalFormatting>
        <x14:conditionalFormatting xmlns:xm="http://schemas.microsoft.com/office/excel/2006/main">
          <x14:cfRule type="expression" priority="45" id="{31C4C082-1FB1-43EE-98A7-520550A79F2A}">
            <xm:f>IF($F2=REFERENCE!$C$2,IF($H2=REFERENCE!$C$10,IF($G2="",TRUE,FALSE),FALSE),FALSE)</xm:f>
            <x14:dxf>
              <fill>
                <patternFill>
                  <bgColor rgb="FFFF0000"/>
                </patternFill>
              </fill>
            </x14:dxf>
          </x14:cfRule>
          <xm:sqref>G2</xm:sqref>
        </x14:conditionalFormatting>
        <x14:conditionalFormatting xmlns:xm="http://schemas.microsoft.com/office/excel/2006/main">
          <x14:cfRule type="expression" priority="46" id="{99834099-5BE9-40EF-AB7B-8ED815A6D517}">
            <xm:f>IF($F2=REFERENCE!$C$3,IF($H2=REFERENCE!$C$10,IF($I2="",TRUE,FALSE),FALSE),FALSE)</xm:f>
            <x14:dxf>
              <fill>
                <patternFill>
                  <bgColor rgb="FFFFC000"/>
                </patternFill>
              </fill>
            </x14:dxf>
          </x14:cfRule>
          <xm:sqref>I2:J2</xm:sqref>
        </x14:conditionalFormatting>
        <x14:conditionalFormatting xmlns:xm="http://schemas.microsoft.com/office/excel/2006/main">
          <x14:cfRule type="expression" priority="47" id="{B712C033-1C28-403C-975D-F58CFE941CDF}">
            <xm:f>IF($K2="",IF($H2=REFERENCE!$C$11,TRUE,IF($H2=REFERENCE!$C$12,TRUE,FALSE)),FALSE)</xm:f>
            <x14:dxf>
              <fill>
                <patternFill>
                  <bgColor rgb="FFFFFF00"/>
                </patternFill>
              </fill>
            </x14:dxf>
          </x14:cfRule>
          <xm:sqref>K2</xm:sqref>
        </x14:conditionalFormatting>
        <x14:conditionalFormatting xmlns:xm="http://schemas.microsoft.com/office/excel/2006/main">
          <x14:cfRule type="expression" priority="39" id="{8CD73262-107E-4D14-828C-F3853BBD96BF}">
            <xm:f>IF($K2="",IF($H2=REFERENCE!$C$11,TRUE,IF($H2=REFERENCE!$C$12,TRUE,FALSE)),FALSE)</xm:f>
            <x14:dxf>
              <fill>
                <patternFill>
                  <bgColor rgb="FFFFFF00"/>
                </patternFill>
              </fill>
            </x14:dxf>
          </x14:cfRule>
          <xm:sqref>L2</xm:sqref>
        </x14:conditionalFormatting>
        <x14:conditionalFormatting xmlns:xm="http://schemas.microsoft.com/office/excel/2006/main">
          <x14:cfRule type="expression" priority="36" id="{118F930B-EC4E-4935-B1F8-D52C5C5DDCE1}">
            <xm:f>IF($F7=REFERENCE!$C$2,IF($H7=REFERENCE!$C$10,IF($G7="",TRUE,FALSE),FALSE),FALSE)</xm:f>
            <x14:dxf>
              <fill>
                <patternFill>
                  <bgColor rgb="FFFF0000"/>
                </patternFill>
              </fill>
            </x14:dxf>
          </x14:cfRule>
          <xm:sqref>G7</xm:sqref>
        </x14:conditionalFormatting>
        <x14:conditionalFormatting xmlns:xm="http://schemas.microsoft.com/office/excel/2006/main">
          <x14:cfRule type="expression" priority="37" id="{196383B1-7601-4532-9EC2-C547D4603402}">
            <xm:f>IF($F7=REFERENCE!$C$3,IF($H7=REFERENCE!$C$10,IF($I7="",TRUE,FALSE),FALSE),FALSE)</xm:f>
            <x14:dxf>
              <fill>
                <patternFill>
                  <bgColor rgb="FFFFC000"/>
                </patternFill>
              </fill>
            </x14:dxf>
          </x14:cfRule>
          <xm:sqref>I7:J7</xm:sqref>
        </x14:conditionalFormatting>
        <x14:conditionalFormatting xmlns:xm="http://schemas.microsoft.com/office/excel/2006/main">
          <x14:cfRule type="expression" priority="38" id="{29579C17-75B2-4B54-B2DA-F7E9847314EA}">
            <xm:f>IF($K7="",IF($H7=REFERENCE!$C$11,TRUE,IF($H7=REFERENCE!$C$12,TRUE,FALSE)),FALSE)</xm:f>
            <x14:dxf>
              <fill>
                <patternFill>
                  <bgColor rgb="FFFFFF00"/>
                </patternFill>
              </fill>
            </x14:dxf>
          </x14:cfRule>
          <xm:sqref>K7</xm:sqref>
        </x14:conditionalFormatting>
        <x14:conditionalFormatting xmlns:xm="http://schemas.microsoft.com/office/excel/2006/main">
          <x14:cfRule type="expression" priority="31" id="{841FEED8-0CB7-4497-949C-40B717E91256}">
            <xm:f>IF($K7="",IF($H7=REFERENCE!$C$11,TRUE,IF($H7=REFERENCE!$C$12,TRUE,FALSE)),FALSE)</xm:f>
            <x14:dxf>
              <fill>
                <patternFill>
                  <bgColor rgb="FFFFFF00"/>
                </patternFill>
              </fill>
            </x14:dxf>
          </x14:cfRule>
          <xm:sqref>L7</xm:sqref>
        </x14:conditionalFormatting>
        <x14:conditionalFormatting xmlns:xm="http://schemas.microsoft.com/office/excel/2006/main">
          <x14:cfRule type="expression" priority="30" id="{5C812079-60F2-49FC-818B-46631E0AF586}">
            <xm:f>IF($F9=REFERENCE!$C$2,IF($H9=REFERENCE!$C$10,IF($G9="",TRUE,FALSE),FALSE),FALSE)</xm:f>
            <x14:dxf>
              <fill>
                <patternFill>
                  <bgColor rgb="FFFF0000"/>
                </patternFill>
              </fill>
            </x14:dxf>
          </x14:cfRule>
          <xm:sqref>G9</xm:sqref>
        </x14:conditionalFormatting>
        <x14:conditionalFormatting xmlns:xm="http://schemas.microsoft.com/office/excel/2006/main">
          <x14:cfRule type="expression" priority="27" id="{8528491E-F634-4C98-83EC-269EDD4C7080}">
            <xm:f>IF(AND(LEN(S9)&gt;0, ISERROR(MATCH(S9,REFERENCE!$C$19:$C$37,0))), TRUE, FALSE)</xm:f>
            <x14:dxf>
              <fill>
                <patternFill>
                  <bgColor rgb="FFFF0000"/>
                </patternFill>
              </fill>
            </x14:dxf>
          </x14:cfRule>
          <xm:sqref>S9</xm:sqref>
        </x14:conditionalFormatting>
        <x14:conditionalFormatting xmlns:xm="http://schemas.microsoft.com/office/excel/2006/main">
          <x14:cfRule type="expression" priority="26" id="{3BBFCFEA-F600-4831-A393-D35360E5598F}">
            <xm:f>IF($K9="",IF($H9=REFERENCE!$C$11,TRUE,IF($H9=REFERENCE!$C$12,TRUE,FALSE)),FALSE)</xm:f>
            <x14:dxf>
              <fill>
                <patternFill>
                  <bgColor rgb="FFFFFF00"/>
                </patternFill>
              </fill>
            </x14:dxf>
          </x14:cfRule>
          <xm:sqref>K9</xm:sqref>
        </x14:conditionalFormatting>
        <x14:conditionalFormatting xmlns:xm="http://schemas.microsoft.com/office/excel/2006/main">
          <x14:cfRule type="expression" priority="25" id="{C52F58E9-74A2-4175-9D28-61F97916044B}">
            <xm:f>IF($K9="",IF($H9=REFERENCE!$C$11,TRUE,IF($H9=REFERENCE!$C$12,TRUE,FALSE)),FALSE)</xm:f>
            <x14:dxf>
              <fill>
                <patternFill>
                  <bgColor rgb="FFFFFF00"/>
                </patternFill>
              </fill>
            </x14:dxf>
          </x14:cfRule>
          <xm:sqref>L9</xm:sqref>
        </x14:conditionalFormatting>
        <x14:conditionalFormatting xmlns:xm="http://schemas.microsoft.com/office/excel/2006/main">
          <x14:cfRule type="expression" priority="24" id="{4A89C881-57BC-4634-B9DC-B7A6B98032DC}">
            <xm:f>IF($F9=REFERENCE!$C$3,IF($H9=REFERENCE!$C$10,IF($I9="",TRUE,FALSE),FALSE),FALSE)</xm:f>
            <x14:dxf>
              <fill>
                <patternFill>
                  <bgColor rgb="FFFFC000"/>
                </patternFill>
              </fill>
            </x14:dxf>
          </x14:cfRule>
          <xm:sqref>I9:J9</xm:sqref>
        </x14:conditionalFormatting>
        <x14:conditionalFormatting xmlns:xm="http://schemas.microsoft.com/office/excel/2006/main">
          <x14:cfRule type="expression" priority="20" id="{5E79668A-28BA-4378-8C0D-584A96D58A09}">
            <xm:f>IF($F10=REFERENCE!$C$2,IF($H10=REFERENCE!$C$10,IF($G10="",TRUE,FALSE),FALSE),FALSE)</xm:f>
            <x14:dxf>
              <fill>
                <patternFill>
                  <bgColor rgb="FFFF0000"/>
                </patternFill>
              </fill>
            </x14:dxf>
          </x14:cfRule>
          <xm:sqref>G10</xm:sqref>
        </x14:conditionalFormatting>
        <x14:conditionalFormatting xmlns:xm="http://schemas.microsoft.com/office/excel/2006/main">
          <x14:cfRule type="expression" priority="21" id="{A7110B9B-9413-4DE6-826A-1E40094D02A6}">
            <xm:f>IF($F10=REFERENCE!$C$3,IF($H10=REFERENCE!$C$10,IF($I10="",TRUE,FALSE),FALSE),FALSE)</xm:f>
            <x14:dxf>
              <fill>
                <patternFill>
                  <bgColor rgb="FFFFC000"/>
                </patternFill>
              </fill>
            </x14:dxf>
          </x14:cfRule>
          <xm:sqref>I10:J10</xm:sqref>
        </x14:conditionalFormatting>
        <x14:conditionalFormatting xmlns:xm="http://schemas.microsoft.com/office/excel/2006/main">
          <x14:cfRule type="expression" priority="22" id="{62C89B27-7893-4676-8FB7-4E7A82C32EE2}">
            <xm:f>IF($K10="",IF($H10=REFERENCE!$C$11,TRUE,IF($H10=REFERENCE!$C$12,TRUE,FALSE)),FALSE)</xm:f>
            <x14:dxf>
              <fill>
                <patternFill>
                  <bgColor rgb="FFFFFF00"/>
                </patternFill>
              </fill>
            </x14:dxf>
          </x14:cfRule>
          <xm:sqref>K10</xm:sqref>
        </x14:conditionalFormatting>
        <x14:conditionalFormatting xmlns:xm="http://schemas.microsoft.com/office/excel/2006/main">
          <x14:cfRule type="expression" priority="16" id="{89E370A7-8D89-4DFB-B865-7ACCB99CE394}">
            <xm:f>IF(AND(LEN(S10)&gt;0, ISERROR(MATCH(S10,REFERENCE!$C$19:$C$37,0))), TRUE, FALSE)</xm:f>
            <x14:dxf>
              <fill>
                <patternFill>
                  <bgColor rgb="FFFF0000"/>
                </patternFill>
              </fill>
            </x14:dxf>
          </x14:cfRule>
          <xm:sqref>S10</xm:sqref>
        </x14:conditionalFormatting>
        <x14:conditionalFormatting xmlns:xm="http://schemas.microsoft.com/office/excel/2006/main">
          <x14:cfRule type="expression" priority="15" id="{67BC465D-4C61-460C-8C70-1C7D36B5286B}">
            <xm:f>IF($K10="",IF($H10=REFERENCE!$C$11,TRUE,IF($H10=REFERENCE!$C$12,TRUE,FALSE)),FALSE)</xm:f>
            <x14:dxf>
              <fill>
                <patternFill>
                  <bgColor rgb="FFFFFF00"/>
                </patternFill>
              </fill>
            </x14:dxf>
          </x14:cfRule>
          <xm:sqref>L10</xm:sqref>
        </x14:conditionalFormatting>
        <x14:conditionalFormatting xmlns:xm="http://schemas.microsoft.com/office/excel/2006/main">
          <x14:cfRule type="expression" priority="12" id="{1CCFBC19-2E51-4D0D-8376-E3CBD347823F}">
            <xm:f>IF($F13=REFERENCE!$C$2,IF($H13=REFERENCE!$C$10,IF($G13="",TRUE,FALSE),FALSE),FALSE)</xm:f>
            <x14:dxf>
              <fill>
                <patternFill>
                  <bgColor rgb="FFFF0000"/>
                </patternFill>
              </fill>
            </x14:dxf>
          </x14:cfRule>
          <xm:sqref>G13</xm:sqref>
        </x14:conditionalFormatting>
        <x14:conditionalFormatting xmlns:xm="http://schemas.microsoft.com/office/excel/2006/main">
          <x14:cfRule type="expression" priority="13" id="{AC6ADB9B-F11C-477E-A982-820FDCE5DA7D}">
            <xm:f>IF($F13=REFERENCE!$C$3,IF($H13=REFERENCE!$C$10,IF($I13="",TRUE,FALSE),FALSE),FALSE)</xm:f>
            <x14:dxf>
              <fill>
                <patternFill>
                  <bgColor rgb="FFFFC000"/>
                </patternFill>
              </fill>
            </x14:dxf>
          </x14:cfRule>
          <xm:sqref>I13:J13</xm:sqref>
        </x14:conditionalFormatting>
        <x14:conditionalFormatting xmlns:xm="http://schemas.microsoft.com/office/excel/2006/main">
          <x14:cfRule type="expression" priority="14" id="{CCEBA24B-D5B2-47B5-85DB-B258ABAA14E6}">
            <xm:f>IF($K13="",IF($H13=REFERENCE!$C$11,TRUE,IF($H13=REFERENCE!$C$12,TRUE,FALSE)),FALSE)</xm:f>
            <x14:dxf>
              <fill>
                <patternFill>
                  <bgColor rgb="FFFFFF00"/>
                </patternFill>
              </fill>
            </x14:dxf>
          </x14:cfRule>
          <xm:sqref>K13</xm:sqref>
        </x14:conditionalFormatting>
        <x14:conditionalFormatting xmlns:xm="http://schemas.microsoft.com/office/excel/2006/main">
          <x14:cfRule type="expression" priority="9" id="{3D7C82F2-D696-4CEF-AE46-E25FE31C80E0}">
            <xm:f>IF($K13="",IF($H13=REFERENCE!$C$11,TRUE,IF($H13=REFERENCE!$C$12,TRUE,FALSE)),FALSE)</xm:f>
            <x14:dxf>
              <fill>
                <patternFill>
                  <bgColor rgb="FFFFFF00"/>
                </patternFill>
              </fill>
            </x14:dxf>
          </x14:cfRule>
          <xm:sqref>L13</xm:sqref>
        </x14:conditionalFormatting>
        <x14:conditionalFormatting xmlns:xm="http://schemas.microsoft.com/office/excel/2006/main">
          <x14:cfRule type="expression" priority="8" id="{B0201399-2454-4B58-833B-7F63EEE2A199}">
            <xm:f>IF($F14=REFERENCE!$C$2,IF($H14=REFERENCE!$C$10,IF($G14="",TRUE,FALSE),FALSE),FALSE)</xm:f>
            <x14:dxf>
              <fill>
                <patternFill>
                  <bgColor rgb="FFFF0000"/>
                </patternFill>
              </fill>
            </x14:dxf>
          </x14:cfRule>
          <xm:sqref>G14</xm:sqref>
        </x14:conditionalFormatting>
        <x14:conditionalFormatting xmlns:xm="http://schemas.microsoft.com/office/excel/2006/main">
          <x14:cfRule type="expression" priority="5" id="{111D2DB7-B689-4E31-8C26-0D733C83644C}">
            <xm:f>IF($K14="",IF($H14=REFERENCE!$C$11,TRUE,IF($H14=REFERENCE!$C$12,TRUE,FALSE)),FALSE)</xm:f>
            <x14:dxf>
              <fill>
                <patternFill>
                  <bgColor rgb="FFFFFF00"/>
                </patternFill>
              </fill>
            </x14:dxf>
          </x14:cfRule>
          <xm:sqref>K14</xm:sqref>
        </x14:conditionalFormatting>
        <x14:conditionalFormatting xmlns:xm="http://schemas.microsoft.com/office/excel/2006/main">
          <x14:cfRule type="expression" priority="4" id="{3BEE95CB-44F0-4E30-A05F-5BB741F349CA}">
            <xm:f>IF($K14="",IF($H14=REFERENCE!$C$11,TRUE,IF($H14=REFERENCE!$C$12,TRUE,FALSE)),FALSE)</xm:f>
            <x14:dxf>
              <fill>
                <patternFill>
                  <bgColor rgb="FFFFFF00"/>
                </patternFill>
              </fill>
            </x14:dxf>
          </x14:cfRule>
          <xm:sqref>L14</xm:sqref>
        </x14:conditionalFormatting>
        <x14:conditionalFormatting xmlns:xm="http://schemas.microsoft.com/office/excel/2006/main">
          <x14:cfRule type="expression" priority="3" id="{DD6F809A-51F5-4CFC-BE83-C0C224251389}">
            <xm:f>IF($K17="",IF($H17=REFERENCE!$C$11,TRUE,IF($H17=REFERENCE!$C$12,TRUE,FALSE)),FALSE)</xm:f>
            <x14:dxf>
              <fill>
                <patternFill>
                  <bgColor rgb="FFFFFF00"/>
                </patternFill>
              </fill>
            </x14:dxf>
          </x14:cfRule>
          <xm:sqref>L17</xm:sqref>
        </x14:conditionalFormatting>
        <x14:conditionalFormatting xmlns:xm="http://schemas.microsoft.com/office/excel/2006/main">
          <x14:cfRule type="expression" priority="2" id="{B48B1E1E-194D-42C7-82EF-50D023659757}">
            <xm:f>IF($K18="",IF($H18=REFERENCE!$C$11,TRUE,IF($H18=REFERENCE!$C$12,TRUE,FALSE)),FALSE)</xm:f>
            <x14:dxf>
              <fill>
                <patternFill>
                  <bgColor rgb="FFFFFF00"/>
                </patternFill>
              </fill>
            </x14:dxf>
          </x14:cfRule>
          <xm:sqref>K18</xm:sqref>
        </x14:conditionalFormatting>
        <x14:conditionalFormatting xmlns:xm="http://schemas.microsoft.com/office/excel/2006/main">
          <x14:cfRule type="expression" priority="1" id="{9CB8C5B4-FC83-4191-A777-1D5AFEE9DEDB}">
            <xm:f>IF($K18="",IF($H18=REFERENCE!$C$11,TRUE,IF($H18=REFERENCE!$C$12,TRUE,FALSE)),FALSE)</xm:f>
            <x14:dxf>
              <fill>
                <patternFill>
                  <bgColor rgb="FFFFFF00"/>
                </patternFill>
              </fill>
            </x14:dxf>
          </x14:cfRule>
          <xm:sqref>L18</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14:formula1>
            <xm:f>REFERENCE!$A$119:$A$119</xm:f>
          </x14:formula1>
          <xm:sqref>M14</xm:sqref>
        </x14:dataValidation>
        <x14:dataValidation type="list" allowBlank="1" showInputMessage="1" showErrorMessage="1">
          <x14:formula1>
            <xm:f>REFERENCE!$A$75:$A$89</xm:f>
          </x14:formula1>
          <xm:sqref>M18</xm:sqref>
        </x14:dataValidation>
        <x14:dataValidation type="list" allowBlank="1" showInputMessage="1" showErrorMessage="1">
          <x14:formula1>
            <xm:f>REFERENCE!$C$29:$C$37</xm:f>
          </x14:formula1>
          <xm:sqref>S16:S18 S9:S11</xm:sqref>
        </x14:dataValidation>
        <x14:dataValidation type="list" allowBlank="1" showInputMessage="1" showErrorMessage="1">
          <x14:formula1>
            <xm:f>REFERENCE!$A$2:$A$278</xm:f>
          </x14:formula1>
          <xm:sqref>M4 M15:M17 M6:M13</xm:sqref>
        </x14:dataValidation>
        <x14:dataValidation type="list" allowBlank="1" showInputMessage="1" showErrorMessage="1">
          <x14:formula1>
            <xm:f>REFERENCE!$C$44:$C$47</xm:f>
          </x14:formula1>
          <xm:sqref>R2:R18</xm:sqref>
        </x14:dataValidation>
        <x14:dataValidation type="list" allowBlank="1" showInputMessage="1" showErrorMessage="1">
          <x14:formula1>
            <xm:f>REFERENCE!$C$40:$C$41</xm:f>
          </x14:formula1>
          <xm:sqref>C2:C18</xm:sqref>
        </x14:dataValidation>
        <x14:dataValidation type="list" allowBlank="1" showInputMessage="1" showErrorMessage="1">
          <x14:formula1>
            <xm:f>REFERENCE!$C$15:$C$17</xm:f>
          </x14:formula1>
          <xm:sqref>Q2:Q18</xm:sqref>
        </x14:dataValidation>
        <x14:dataValidation type="list" allowBlank="1" showInputMessage="1" showErrorMessage="1">
          <x14:formula1>
            <xm:f>REFERENCE!$C$2:$C$7</xm:f>
          </x14:formula1>
          <xm:sqref>F2:F18</xm:sqref>
        </x14:dataValidation>
        <x14:dataValidation type="list" allowBlank="1" showInputMessage="1" showErrorMessage="1">
          <x14:formula1>
            <xm:f>REFERENCE!$C$10:$C$12</xm:f>
          </x14:formula1>
          <xm:sqref>H2:H18</xm:sqref>
        </x14:dataValidation>
        <x14:dataValidation type="list" allowBlank="1" showInputMessage="1" showErrorMessage="1">
          <x14:formula1>
            <xm:f>REFERENCE!$A$259:$A$270</xm:f>
          </x14:formula1>
          <xm:sqref>M2:M3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CORE (61)</vt:lpstr>
      <vt:lpstr>Blast Induced (41)</vt:lpstr>
      <vt:lpstr>CCI (10)</vt:lpstr>
      <vt:lpstr>FP Injury (11)</vt:lpstr>
      <vt:lpstr>Increased Intracran Press (3)</vt:lpstr>
      <vt:lpstr>ICH SD SAH (11)</vt:lpstr>
      <vt:lpstr>Penetrating Ballistic (19)</vt:lpstr>
      <vt:lpstr>Proj Concussive Impact (13)</vt:lpstr>
      <vt:lpstr>Weight Drop (17)</vt:lpstr>
      <vt:lpstr>Porcine Rotational Accel (6)</vt:lpstr>
      <vt:lpstr>REFERENCE</vt:lpstr>
    </vt:vector>
  </TitlesOfParts>
  <Company>Sapient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Bianca Siravo</dc:creator>
  <cp:lastModifiedBy>Leonie Misquitta</cp:lastModifiedBy>
  <cp:lastPrinted>2014-07-11T15:25:39Z</cp:lastPrinted>
  <dcterms:created xsi:type="dcterms:W3CDTF">2013-04-20T15:34:48Z</dcterms:created>
  <dcterms:modified xsi:type="dcterms:W3CDTF">2017-11-30T15:57:09Z</dcterms:modified>
</cp:coreProperties>
</file>